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wner\Documents\4 Betaminic\17 staking\"/>
    </mc:Choice>
  </mc:AlternateContent>
  <xr:revisionPtr revIDLastSave="0" documentId="13_ncr:1_{D9500D2A-8460-4A7C-B5F6-C844B156BB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take Size Calcualor" sheetId="1" r:id="rId1"/>
    <sheet name="Whitaker 4xELS Staking Table" sheetId="2" r:id="rId2"/>
    <sheet name="BFBM Settings" sheetId="4" r:id="rId3"/>
    <sheet name="Whitaker LAY table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B3" i="5" s="1"/>
  <c r="C2" i="5"/>
  <c r="D2" i="5" s="1"/>
  <c r="E2" i="5" s="1"/>
  <c r="B2" i="5"/>
  <c r="B13" i="1"/>
  <c r="C3" i="5" l="1"/>
  <c r="D3" i="5" s="1"/>
  <c r="E3" i="5" s="1"/>
  <c r="G2" i="5"/>
  <c r="F2" i="5" s="1"/>
  <c r="A4" i="5"/>
  <c r="B4" i="5" s="1"/>
  <c r="G3" i="5"/>
  <c r="A3" i="2"/>
  <c r="A4" i="2" s="1"/>
  <c r="A5" i="2" s="1"/>
  <c r="B2" i="2"/>
  <c r="C2" i="2" s="1"/>
  <c r="D2" i="2" s="1"/>
  <c r="E2" i="2" s="1"/>
  <c r="B9" i="1"/>
  <c r="C13" i="1"/>
  <c r="F3" i="5" l="1"/>
  <c r="C4" i="5"/>
  <c r="A5" i="5"/>
  <c r="B5" i="5" s="1"/>
  <c r="D4" i="5"/>
  <c r="E4" i="5" s="1"/>
  <c r="G4" i="5"/>
  <c r="C5" i="5"/>
  <c r="C9" i="1"/>
  <c r="D9" i="1" s="1"/>
  <c r="B4" i="2"/>
  <c r="C4" i="2" s="1"/>
  <c r="D4" i="2" s="1"/>
  <c r="E4" i="2" s="1"/>
  <c r="A6" i="2"/>
  <c r="B5" i="2"/>
  <c r="C5" i="2" s="1"/>
  <c r="D5" i="2" s="1"/>
  <c r="E5" i="2" s="1"/>
  <c r="B3" i="2"/>
  <c r="C3" i="2" s="1"/>
  <c r="D3" i="2" s="1"/>
  <c r="E3" i="2" s="1"/>
  <c r="F4" i="5" l="1"/>
  <c r="A6" i="5"/>
  <c r="D5" i="5"/>
  <c r="E5" i="5" s="1"/>
  <c r="G5" i="5"/>
  <c r="B6" i="5"/>
  <c r="C6" i="5"/>
  <c r="A7" i="5"/>
  <c r="A7" i="2"/>
  <c r="B6" i="2"/>
  <c r="C6" i="2" s="1"/>
  <c r="D6" i="2" s="1"/>
  <c r="E6" i="2" s="1"/>
  <c r="F5" i="5" l="1"/>
  <c r="D6" i="5"/>
  <c r="E6" i="5" s="1"/>
  <c r="G6" i="5"/>
  <c r="B7" i="5"/>
  <c r="C7" i="5"/>
  <c r="A8" i="5"/>
  <c r="A8" i="2"/>
  <c r="B7" i="2"/>
  <c r="C7" i="2" s="1"/>
  <c r="D7" i="2" s="1"/>
  <c r="E7" i="2" s="1"/>
  <c r="F6" i="5" l="1"/>
  <c r="D7" i="5"/>
  <c r="E7" i="5" s="1"/>
  <c r="G7" i="5"/>
  <c r="B8" i="5"/>
  <c r="C8" i="5"/>
  <c r="A9" i="5"/>
  <c r="B8" i="2"/>
  <c r="C8" i="2" s="1"/>
  <c r="D8" i="2" s="1"/>
  <c r="E8" i="2" s="1"/>
  <c r="A9" i="2"/>
  <c r="F7" i="5" l="1"/>
  <c r="D8" i="5"/>
  <c r="E8" i="5" s="1"/>
  <c r="G8" i="5"/>
  <c r="B9" i="5"/>
  <c r="C9" i="5"/>
  <c r="A10" i="5"/>
  <c r="A10" i="2"/>
  <c r="B9" i="2"/>
  <c r="C9" i="2" s="1"/>
  <c r="D9" i="2" s="1"/>
  <c r="E9" i="2" s="1"/>
  <c r="F8" i="5" l="1"/>
  <c r="D9" i="5"/>
  <c r="E9" i="5" s="1"/>
  <c r="G9" i="5"/>
  <c r="B10" i="5"/>
  <c r="C10" i="5"/>
  <c r="A11" i="5"/>
  <c r="A11" i="2"/>
  <c r="B10" i="2"/>
  <c r="C10" i="2" s="1"/>
  <c r="D10" i="2" s="1"/>
  <c r="E10" i="2" s="1"/>
  <c r="F9" i="5" l="1"/>
  <c r="D10" i="5"/>
  <c r="E10" i="5" s="1"/>
  <c r="G10" i="5"/>
  <c r="B11" i="5"/>
  <c r="C11" i="5"/>
  <c r="A12" i="5"/>
  <c r="B11" i="2"/>
  <c r="C11" i="2" s="1"/>
  <c r="D11" i="2" s="1"/>
  <c r="E11" i="2" s="1"/>
  <c r="A12" i="2"/>
  <c r="F10" i="5" l="1"/>
  <c r="D11" i="5"/>
  <c r="E11" i="5" s="1"/>
  <c r="G11" i="5"/>
  <c r="B12" i="5"/>
  <c r="C12" i="5"/>
  <c r="A13" i="5"/>
  <c r="B12" i="2"/>
  <c r="C12" i="2" s="1"/>
  <c r="D12" i="2" s="1"/>
  <c r="E12" i="2" s="1"/>
  <c r="A13" i="2"/>
  <c r="F11" i="5" l="1"/>
  <c r="D12" i="5"/>
  <c r="E12" i="5" s="1"/>
  <c r="G12" i="5"/>
  <c r="B13" i="5"/>
  <c r="C13" i="5"/>
  <c r="A14" i="5"/>
  <c r="A14" i="2"/>
  <c r="B13" i="2"/>
  <c r="C13" i="2" s="1"/>
  <c r="D13" i="2" s="1"/>
  <c r="E13" i="2" s="1"/>
  <c r="F12" i="5" l="1"/>
  <c r="D13" i="5"/>
  <c r="E13" i="5" s="1"/>
  <c r="G13" i="5"/>
  <c r="B14" i="5"/>
  <c r="C14" i="5"/>
  <c r="A15" i="5"/>
  <c r="A15" i="2"/>
  <c r="B14" i="2"/>
  <c r="C14" i="2" s="1"/>
  <c r="D14" i="2" s="1"/>
  <c r="E14" i="2" s="1"/>
  <c r="F13" i="5" l="1"/>
  <c r="D14" i="5"/>
  <c r="E14" i="5" s="1"/>
  <c r="G14" i="5"/>
  <c r="B15" i="5"/>
  <c r="C15" i="5"/>
  <c r="A16" i="5"/>
  <c r="A16" i="2"/>
  <c r="B15" i="2"/>
  <c r="C15" i="2" s="1"/>
  <c r="D15" i="2" s="1"/>
  <c r="E15" i="2" s="1"/>
  <c r="F14" i="5" l="1"/>
  <c r="D15" i="5"/>
  <c r="E15" i="5" s="1"/>
  <c r="G15" i="5"/>
  <c r="B16" i="5"/>
  <c r="C16" i="5"/>
  <c r="A17" i="5"/>
  <c r="B16" i="2"/>
  <c r="C16" i="2" s="1"/>
  <c r="D16" i="2" s="1"/>
  <c r="E16" i="2" s="1"/>
  <c r="A17" i="2"/>
  <c r="F15" i="5" l="1"/>
  <c r="D16" i="5"/>
  <c r="E16" i="5" s="1"/>
  <c r="G16" i="5"/>
  <c r="B17" i="5"/>
  <c r="C17" i="5"/>
  <c r="A18" i="5"/>
  <c r="B17" i="2"/>
  <c r="C17" i="2" s="1"/>
  <c r="D17" i="2" s="1"/>
  <c r="E17" i="2" s="1"/>
  <c r="A18" i="2"/>
  <c r="F16" i="5" l="1"/>
  <c r="D17" i="5"/>
  <c r="E17" i="5" s="1"/>
  <c r="G17" i="5"/>
  <c r="B18" i="5"/>
  <c r="C18" i="5"/>
  <c r="A19" i="5"/>
  <c r="A19" i="2"/>
  <c r="B18" i="2"/>
  <c r="C18" i="2" s="1"/>
  <c r="D18" i="2" s="1"/>
  <c r="E18" i="2" s="1"/>
  <c r="F17" i="5" l="1"/>
  <c r="D18" i="5"/>
  <c r="E18" i="5" s="1"/>
  <c r="G18" i="5"/>
  <c r="B19" i="5"/>
  <c r="C19" i="5"/>
  <c r="A20" i="5"/>
  <c r="A20" i="2"/>
  <c r="B19" i="2"/>
  <c r="C19" i="2" s="1"/>
  <c r="D19" i="2" s="1"/>
  <c r="E19" i="2" s="1"/>
  <c r="F18" i="5" l="1"/>
  <c r="D19" i="5"/>
  <c r="E19" i="5" s="1"/>
  <c r="G19" i="5"/>
  <c r="B20" i="5"/>
  <c r="C20" i="5"/>
  <c r="A21" i="5"/>
  <c r="B20" i="2"/>
  <c r="C20" i="2" s="1"/>
  <c r="D20" i="2" s="1"/>
  <c r="E20" i="2" s="1"/>
  <c r="A21" i="2"/>
  <c r="F19" i="5" l="1"/>
  <c r="D20" i="5"/>
  <c r="E20" i="5" s="1"/>
  <c r="G20" i="5"/>
  <c r="B21" i="5"/>
  <c r="C21" i="5"/>
  <c r="A22" i="5"/>
  <c r="A22" i="2"/>
  <c r="B21" i="2"/>
  <c r="C21" i="2" s="1"/>
  <c r="D21" i="2" s="1"/>
  <c r="E21" i="2" s="1"/>
  <c r="F20" i="5" l="1"/>
  <c r="D21" i="5"/>
  <c r="E21" i="5" s="1"/>
  <c r="G21" i="5"/>
  <c r="B22" i="5"/>
  <c r="C22" i="5"/>
  <c r="A23" i="5"/>
  <c r="A23" i="2"/>
  <c r="B22" i="2"/>
  <c r="C22" i="2" s="1"/>
  <c r="D22" i="2" s="1"/>
  <c r="E22" i="2" s="1"/>
  <c r="F21" i="5" l="1"/>
  <c r="D22" i="5"/>
  <c r="E22" i="5" s="1"/>
  <c r="G22" i="5"/>
  <c r="B23" i="5"/>
  <c r="C23" i="5"/>
  <c r="A24" i="5"/>
  <c r="A24" i="2"/>
  <c r="B23" i="2"/>
  <c r="C23" i="2" s="1"/>
  <c r="D23" i="2" s="1"/>
  <c r="E23" i="2" s="1"/>
  <c r="F22" i="5" l="1"/>
  <c r="D23" i="5"/>
  <c r="E23" i="5" s="1"/>
  <c r="G23" i="5"/>
  <c r="B24" i="5"/>
  <c r="C24" i="5"/>
  <c r="A25" i="5"/>
  <c r="B24" i="2"/>
  <c r="C24" i="2" s="1"/>
  <c r="D24" i="2" s="1"/>
  <c r="E24" i="2" s="1"/>
  <c r="A25" i="2"/>
  <c r="F23" i="5" l="1"/>
  <c r="D24" i="5"/>
  <c r="E24" i="5" s="1"/>
  <c r="G24" i="5"/>
  <c r="B25" i="5"/>
  <c r="C25" i="5"/>
  <c r="A26" i="5"/>
  <c r="A26" i="2"/>
  <c r="B25" i="2"/>
  <c r="C25" i="2" s="1"/>
  <c r="D25" i="2" s="1"/>
  <c r="E25" i="2" s="1"/>
  <c r="F24" i="5" l="1"/>
  <c r="D25" i="5"/>
  <c r="E25" i="5" s="1"/>
  <c r="G25" i="5"/>
  <c r="B26" i="5"/>
  <c r="C26" i="5"/>
  <c r="A27" i="5"/>
  <c r="A27" i="2"/>
  <c r="B26" i="2"/>
  <c r="C26" i="2" s="1"/>
  <c r="D26" i="2" s="1"/>
  <c r="E26" i="2" s="1"/>
  <c r="F25" i="5" l="1"/>
  <c r="D26" i="5"/>
  <c r="E26" i="5" s="1"/>
  <c r="G26" i="5"/>
  <c r="B27" i="5"/>
  <c r="C27" i="5"/>
  <c r="A28" i="5"/>
  <c r="B27" i="2"/>
  <c r="C27" i="2" s="1"/>
  <c r="D27" i="2" s="1"/>
  <c r="E27" i="2" s="1"/>
  <c r="A28" i="2"/>
  <c r="F26" i="5" l="1"/>
  <c r="D27" i="5"/>
  <c r="E27" i="5" s="1"/>
  <c r="G27" i="5"/>
  <c r="B28" i="5"/>
  <c r="C28" i="5"/>
  <c r="A29" i="5"/>
  <c r="B28" i="2"/>
  <c r="C28" i="2" s="1"/>
  <c r="D28" i="2" s="1"/>
  <c r="E28" i="2" s="1"/>
  <c r="A29" i="2"/>
  <c r="F27" i="5" l="1"/>
  <c r="D28" i="5"/>
  <c r="E28" i="5" s="1"/>
  <c r="G28" i="5"/>
  <c r="B29" i="5"/>
  <c r="C29" i="5"/>
  <c r="A30" i="5"/>
  <c r="A30" i="2"/>
  <c r="B29" i="2"/>
  <c r="C29" i="2" s="1"/>
  <c r="D29" i="2" s="1"/>
  <c r="E29" i="2" s="1"/>
  <c r="F28" i="5" l="1"/>
  <c r="D29" i="5"/>
  <c r="E29" i="5" s="1"/>
  <c r="G29" i="5"/>
  <c r="B30" i="5"/>
  <c r="C30" i="5"/>
  <c r="A31" i="5"/>
  <c r="A31" i="2"/>
  <c r="B30" i="2"/>
  <c r="C30" i="2" s="1"/>
  <c r="D30" i="2" s="1"/>
  <c r="E30" i="2" s="1"/>
  <c r="F29" i="5" l="1"/>
  <c r="D30" i="5"/>
  <c r="E30" i="5" s="1"/>
  <c r="G30" i="5"/>
  <c r="B31" i="5"/>
  <c r="C31" i="5"/>
  <c r="A32" i="5"/>
  <c r="A32" i="2"/>
  <c r="B31" i="2"/>
  <c r="C31" i="2" s="1"/>
  <c r="D31" i="2" s="1"/>
  <c r="E31" i="2" s="1"/>
  <c r="F30" i="5" l="1"/>
  <c r="D31" i="5"/>
  <c r="E31" i="5" s="1"/>
  <c r="G31" i="5"/>
  <c r="B32" i="5"/>
  <c r="C32" i="5"/>
  <c r="A33" i="5"/>
  <c r="A33" i="2"/>
  <c r="B32" i="2"/>
  <c r="C32" i="2" s="1"/>
  <c r="D32" i="2" s="1"/>
  <c r="E32" i="2" s="1"/>
  <c r="F31" i="5" l="1"/>
  <c r="D32" i="5"/>
  <c r="E32" i="5" s="1"/>
  <c r="G32" i="5"/>
  <c r="B33" i="5"/>
  <c r="C33" i="5"/>
  <c r="A34" i="5"/>
  <c r="B33" i="2"/>
  <c r="C33" i="2" s="1"/>
  <c r="D33" i="2" s="1"/>
  <c r="E33" i="2" s="1"/>
  <c r="A34" i="2"/>
  <c r="F32" i="5" l="1"/>
  <c r="D33" i="5"/>
  <c r="E33" i="5" s="1"/>
  <c r="G33" i="5"/>
  <c r="B34" i="5"/>
  <c r="C34" i="5"/>
  <c r="A35" i="5"/>
  <c r="A35" i="2"/>
  <c r="B34" i="2"/>
  <c r="C34" i="2" s="1"/>
  <c r="D34" i="2" s="1"/>
  <c r="E34" i="2" s="1"/>
  <c r="F33" i="5" l="1"/>
  <c r="D34" i="5"/>
  <c r="E34" i="5" s="1"/>
  <c r="G34" i="5"/>
  <c r="B35" i="5"/>
  <c r="C35" i="5"/>
  <c r="A36" i="5"/>
  <c r="A36" i="2"/>
  <c r="B35" i="2"/>
  <c r="C35" i="2" s="1"/>
  <c r="D35" i="2" s="1"/>
  <c r="E35" i="2" s="1"/>
  <c r="F34" i="5" l="1"/>
  <c r="D35" i="5"/>
  <c r="E35" i="5" s="1"/>
  <c r="G35" i="5"/>
  <c r="B36" i="5"/>
  <c r="C36" i="5"/>
  <c r="A37" i="5"/>
  <c r="A37" i="2"/>
  <c r="B36" i="2"/>
  <c r="C36" i="2" s="1"/>
  <c r="D36" i="2" s="1"/>
  <c r="E36" i="2" s="1"/>
  <c r="F35" i="5" l="1"/>
  <c r="D36" i="5"/>
  <c r="E36" i="5" s="1"/>
  <c r="G36" i="5"/>
  <c r="B37" i="5"/>
  <c r="C37" i="5"/>
  <c r="A38" i="5"/>
  <c r="B37" i="2"/>
  <c r="C37" i="2" s="1"/>
  <c r="D37" i="2" s="1"/>
  <c r="E37" i="2" s="1"/>
  <c r="A38" i="2"/>
  <c r="F36" i="5" l="1"/>
  <c r="D37" i="5"/>
  <c r="E37" i="5" s="1"/>
  <c r="G37" i="5"/>
  <c r="B38" i="5"/>
  <c r="C38" i="5"/>
  <c r="A39" i="5"/>
  <c r="B38" i="2"/>
  <c r="C38" i="2" s="1"/>
  <c r="D38" i="2" s="1"/>
  <c r="E38" i="2" s="1"/>
  <c r="A39" i="2"/>
  <c r="F37" i="5" l="1"/>
  <c r="D38" i="5"/>
  <c r="E38" i="5" s="1"/>
  <c r="G38" i="5"/>
  <c r="B39" i="5"/>
  <c r="C39" i="5"/>
  <c r="A40" i="5"/>
  <c r="A40" i="2"/>
  <c r="B39" i="2"/>
  <c r="C39" i="2" s="1"/>
  <c r="D39" i="2" s="1"/>
  <c r="E39" i="2" s="1"/>
  <c r="F38" i="5" l="1"/>
  <c r="D39" i="5"/>
  <c r="E39" i="5" s="1"/>
  <c r="G39" i="5"/>
  <c r="B40" i="5"/>
  <c r="A41" i="5"/>
  <c r="C40" i="5"/>
  <c r="A41" i="2"/>
  <c r="B40" i="2"/>
  <c r="C40" i="2" s="1"/>
  <c r="D40" i="2" s="1"/>
  <c r="E40" i="2" s="1"/>
  <c r="F39" i="5" l="1"/>
  <c r="B41" i="5"/>
  <c r="A42" i="5"/>
  <c r="C41" i="5"/>
  <c r="D40" i="5"/>
  <c r="E40" i="5" s="1"/>
  <c r="G40" i="5"/>
  <c r="A42" i="2"/>
  <c r="B41" i="2"/>
  <c r="C41" i="2" s="1"/>
  <c r="D41" i="2" s="1"/>
  <c r="E41" i="2" s="1"/>
  <c r="B42" i="5" l="1"/>
  <c r="A43" i="5"/>
  <c r="C42" i="5"/>
  <c r="F40" i="5"/>
  <c r="D41" i="5"/>
  <c r="E41" i="5" s="1"/>
  <c r="G41" i="5"/>
  <c r="F41" i="5" s="1"/>
  <c r="B42" i="2"/>
  <c r="C42" i="2" s="1"/>
  <c r="D42" i="2" s="1"/>
  <c r="E42" i="2" s="1"/>
  <c r="A43" i="2"/>
  <c r="B43" i="5" l="1"/>
  <c r="A44" i="5"/>
  <c r="C43" i="5"/>
  <c r="D42" i="5"/>
  <c r="E42" i="5" s="1"/>
  <c r="G42" i="5"/>
  <c r="B43" i="2"/>
  <c r="C43" i="2" s="1"/>
  <c r="D43" i="2" s="1"/>
  <c r="E43" i="2" s="1"/>
  <c r="A44" i="2"/>
  <c r="B44" i="5" l="1"/>
  <c r="A45" i="5"/>
  <c r="C44" i="5"/>
  <c r="F42" i="5"/>
  <c r="D43" i="5"/>
  <c r="E43" i="5" s="1"/>
  <c r="G43" i="5"/>
  <c r="F43" i="5" s="1"/>
  <c r="A45" i="2"/>
  <c r="B44" i="2"/>
  <c r="C44" i="2" s="1"/>
  <c r="D44" i="2" s="1"/>
  <c r="E44" i="2" s="1"/>
  <c r="B45" i="5" l="1"/>
  <c r="A46" i="5"/>
  <c r="C45" i="5"/>
  <c r="D44" i="5"/>
  <c r="E44" i="5" s="1"/>
  <c r="G44" i="5"/>
  <c r="A46" i="2"/>
  <c r="B45" i="2"/>
  <c r="C45" i="2" s="1"/>
  <c r="D45" i="2" s="1"/>
  <c r="E45" i="2" s="1"/>
  <c r="B46" i="5" l="1"/>
  <c r="A47" i="5"/>
  <c r="C46" i="5"/>
  <c r="F44" i="5"/>
  <c r="D45" i="5"/>
  <c r="E45" i="5" s="1"/>
  <c r="G45" i="5"/>
  <c r="F45" i="5" s="1"/>
  <c r="B46" i="2"/>
  <c r="C46" i="2" s="1"/>
  <c r="D46" i="2" s="1"/>
  <c r="E46" i="2" s="1"/>
  <c r="A47" i="2"/>
  <c r="B47" i="5" l="1"/>
  <c r="A48" i="5"/>
  <c r="C47" i="5"/>
  <c r="D46" i="5"/>
  <c r="E46" i="5" s="1"/>
  <c r="G46" i="5"/>
  <c r="A48" i="2"/>
  <c r="B47" i="2"/>
  <c r="C47" i="2" s="1"/>
  <c r="D47" i="2" s="1"/>
  <c r="E47" i="2" s="1"/>
  <c r="B48" i="5" l="1"/>
  <c r="A49" i="5"/>
  <c r="C48" i="5"/>
  <c r="F46" i="5"/>
  <c r="D47" i="5"/>
  <c r="E47" i="5" s="1"/>
  <c r="G47" i="5"/>
  <c r="F47" i="5" s="1"/>
  <c r="A49" i="2"/>
  <c r="B48" i="2"/>
  <c r="C48" i="2" s="1"/>
  <c r="D48" i="2" s="1"/>
  <c r="E48" i="2" s="1"/>
  <c r="B49" i="5" l="1"/>
  <c r="A50" i="5"/>
  <c r="C49" i="5"/>
  <c r="D48" i="5"/>
  <c r="E48" i="5" s="1"/>
  <c r="G48" i="5"/>
  <c r="B49" i="2"/>
  <c r="C49" i="2" s="1"/>
  <c r="D49" i="2" s="1"/>
  <c r="E49" i="2" s="1"/>
  <c r="A50" i="2"/>
  <c r="B50" i="5" l="1"/>
  <c r="A51" i="5"/>
  <c r="C50" i="5"/>
  <c r="F48" i="5"/>
  <c r="D49" i="5"/>
  <c r="E49" i="5" s="1"/>
  <c r="G49" i="5"/>
  <c r="F49" i="5" s="1"/>
  <c r="B50" i="2"/>
  <c r="C50" i="2" s="1"/>
  <c r="D50" i="2" s="1"/>
  <c r="E50" i="2" s="1"/>
  <c r="A51" i="2"/>
  <c r="B51" i="5" l="1"/>
  <c r="A52" i="5"/>
  <c r="C51" i="5"/>
  <c r="D50" i="5"/>
  <c r="E50" i="5" s="1"/>
  <c r="G50" i="5"/>
  <c r="A52" i="2"/>
  <c r="B51" i="2"/>
  <c r="C51" i="2" s="1"/>
  <c r="D51" i="2" s="1"/>
  <c r="E51" i="2" s="1"/>
  <c r="B52" i="5" l="1"/>
  <c r="A53" i="5"/>
  <c r="C52" i="5"/>
  <c r="F50" i="5"/>
  <c r="D51" i="5"/>
  <c r="E51" i="5" s="1"/>
  <c r="G51" i="5"/>
  <c r="F51" i="5" s="1"/>
  <c r="A53" i="2"/>
  <c r="B52" i="2"/>
  <c r="C52" i="2" s="1"/>
  <c r="D52" i="2" s="1"/>
  <c r="E52" i="2" s="1"/>
  <c r="B53" i="5" l="1"/>
  <c r="A54" i="5"/>
  <c r="C53" i="5"/>
  <c r="D52" i="5"/>
  <c r="E52" i="5" s="1"/>
  <c r="G52" i="5"/>
  <c r="A54" i="2"/>
  <c r="B53" i="2"/>
  <c r="C53" i="2" s="1"/>
  <c r="D53" i="2" s="1"/>
  <c r="E53" i="2" s="1"/>
  <c r="B54" i="5" l="1"/>
  <c r="A55" i="5"/>
  <c r="C54" i="5"/>
  <c r="F52" i="5"/>
  <c r="D53" i="5"/>
  <c r="E53" i="5" s="1"/>
  <c r="G53" i="5"/>
  <c r="F53" i="5" s="1"/>
  <c r="A55" i="2"/>
  <c r="B54" i="2"/>
  <c r="C54" i="2" s="1"/>
  <c r="D54" i="2" s="1"/>
  <c r="E54" i="2" s="1"/>
  <c r="B55" i="5" l="1"/>
  <c r="A56" i="5"/>
  <c r="C55" i="5"/>
  <c r="D54" i="5"/>
  <c r="E54" i="5" s="1"/>
  <c r="G54" i="5"/>
  <c r="A56" i="2"/>
  <c r="B55" i="2"/>
  <c r="C55" i="2" s="1"/>
  <c r="D55" i="2" s="1"/>
  <c r="E55" i="2" s="1"/>
  <c r="B56" i="5" l="1"/>
  <c r="A57" i="5"/>
  <c r="C56" i="5"/>
  <c r="F54" i="5"/>
  <c r="D55" i="5"/>
  <c r="E55" i="5" s="1"/>
  <c r="G55" i="5"/>
  <c r="F55" i="5" s="1"/>
  <c r="A57" i="2"/>
  <c r="B56" i="2"/>
  <c r="C56" i="2" s="1"/>
  <c r="D56" i="2" s="1"/>
  <c r="E56" i="2" s="1"/>
  <c r="B57" i="5" l="1"/>
  <c r="A58" i="5"/>
  <c r="C57" i="5"/>
  <c r="D56" i="5"/>
  <c r="E56" i="5" s="1"/>
  <c r="G56" i="5"/>
  <c r="A58" i="2"/>
  <c r="B57" i="2"/>
  <c r="C57" i="2" s="1"/>
  <c r="D57" i="2" s="1"/>
  <c r="E57" i="2" s="1"/>
  <c r="B58" i="5" l="1"/>
  <c r="A59" i="5"/>
  <c r="C58" i="5"/>
  <c r="F56" i="5"/>
  <c r="D57" i="5"/>
  <c r="E57" i="5" s="1"/>
  <c r="G57" i="5"/>
  <c r="F57" i="5" s="1"/>
  <c r="A59" i="2"/>
  <c r="B58" i="2"/>
  <c r="C58" i="2" s="1"/>
  <c r="D58" i="2" s="1"/>
  <c r="E58" i="2" s="1"/>
  <c r="B59" i="5" l="1"/>
  <c r="A60" i="5"/>
  <c r="C59" i="5"/>
  <c r="D58" i="5"/>
  <c r="E58" i="5" s="1"/>
  <c r="G58" i="5"/>
  <c r="B59" i="2"/>
  <c r="C59" i="2" s="1"/>
  <c r="D59" i="2" s="1"/>
  <c r="E59" i="2" s="1"/>
  <c r="A60" i="2"/>
  <c r="B60" i="5" l="1"/>
  <c r="A61" i="5"/>
  <c r="C60" i="5"/>
  <c r="F58" i="5"/>
  <c r="D59" i="5"/>
  <c r="E59" i="5" s="1"/>
  <c r="G59" i="5"/>
  <c r="F59" i="5" s="1"/>
  <c r="A61" i="2"/>
  <c r="B60" i="2"/>
  <c r="C60" i="2" s="1"/>
  <c r="D60" i="2" s="1"/>
  <c r="E60" i="2" s="1"/>
  <c r="B61" i="5" l="1"/>
  <c r="A62" i="5"/>
  <c r="C61" i="5"/>
  <c r="D60" i="5"/>
  <c r="E60" i="5" s="1"/>
  <c r="G60" i="5"/>
  <c r="A62" i="2"/>
  <c r="B61" i="2"/>
  <c r="C61" i="2" s="1"/>
  <c r="D61" i="2" s="1"/>
  <c r="E61" i="2" s="1"/>
  <c r="B62" i="5" l="1"/>
  <c r="A63" i="5"/>
  <c r="C62" i="5"/>
  <c r="F60" i="5"/>
  <c r="D61" i="5"/>
  <c r="E61" i="5" s="1"/>
  <c r="G61" i="5"/>
  <c r="F61" i="5" s="1"/>
  <c r="A63" i="2"/>
  <c r="B62" i="2"/>
  <c r="C62" i="2" s="1"/>
  <c r="D62" i="2" s="1"/>
  <c r="E62" i="2" s="1"/>
  <c r="B63" i="5" l="1"/>
  <c r="A64" i="5"/>
  <c r="C63" i="5"/>
  <c r="D62" i="5"/>
  <c r="E62" i="5" s="1"/>
  <c r="G62" i="5"/>
  <c r="B63" i="2"/>
  <c r="C63" i="2" s="1"/>
  <c r="D63" i="2" s="1"/>
  <c r="E63" i="2" s="1"/>
  <c r="A64" i="2"/>
  <c r="B64" i="5" l="1"/>
  <c r="A65" i="5"/>
  <c r="C64" i="5"/>
  <c r="F62" i="5"/>
  <c r="D63" i="5"/>
  <c r="E63" i="5" s="1"/>
  <c r="G63" i="5"/>
  <c r="F63" i="5" s="1"/>
  <c r="A65" i="2"/>
  <c r="B64" i="2"/>
  <c r="C64" i="2" s="1"/>
  <c r="D64" i="2" s="1"/>
  <c r="E64" i="2" s="1"/>
  <c r="B65" i="5" l="1"/>
  <c r="A66" i="5"/>
  <c r="C65" i="5"/>
  <c r="D64" i="5"/>
  <c r="E64" i="5" s="1"/>
  <c r="G64" i="5"/>
  <c r="B65" i="2"/>
  <c r="C65" i="2" s="1"/>
  <c r="D65" i="2" s="1"/>
  <c r="E65" i="2" s="1"/>
  <c r="A66" i="2"/>
  <c r="B66" i="5" l="1"/>
  <c r="A67" i="5"/>
  <c r="C66" i="5"/>
  <c r="F64" i="5"/>
  <c r="D65" i="5"/>
  <c r="E65" i="5" s="1"/>
  <c r="G65" i="5"/>
  <c r="F65" i="5" s="1"/>
  <c r="A67" i="2"/>
  <c r="B66" i="2"/>
  <c r="C66" i="2" s="1"/>
  <c r="D66" i="2" s="1"/>
  <c r="E66" i="2" s="1"/>
  <c r="B67" i="5" l="1"/>
  <c r="A68" i="5"/>
  <c r="C67" i="5"/>
  <c r="D66" i="5"/>
  <c r="E66" i="5" s="1"/>
  <c r="G66" i="5"/>
  <c r="A68" i="2"/>
  <c r="B67" i="2"/>
  <c r="C67" i="2" s="1"/>
  <c r="D67" i="2" s="1"/>
  <c r="E67" i="2" s="1"/>
  <c r="B68" i="5" l="1"/>
  <c r="A69" i="5"/>
  <c r="C68" i="5"/>
  <c r="F66" i="5"/>
  <c r="D67" i="5"/>
  <c r="E67" i="5" s="1"/>
  <c r="G67" i="5"/>
  <c r="B68" i="2"/>
  <c r="C68" i="2" s="1"/>
  <c r="D68" i="2" s="1"/>
  <c r="E68" i="2" s="1"/>
  <c r="A69" i="2"/>
  <c r="F67" i="5" l="1"/>
  <c r="B69" i="5"/>
  <c r="A70" i="5"/>
  <c r="C69" i="5"/>
  <c r="D68" i="5"/>
  <c r="E68" i="5" s="1"/>
  <c r="G68" i="5"/>
  <c r="B69" i="2"/>
  <c r="C69" i="2" s="1"/>
  <c r="D69" i="2" s="1"/>
  <c r="E69" i="2" s="1"/>
  <c r="A70" i="2"/>
  <c r="B70" i="5" l="1"/>
  <c r="A71" i="5"/>
  <c r="C70" i="5"/>
  <c r="F68" i="5"/>
  <c r="D69" i="5"/>
  <c r="E69" i="5" s="1"/>
  <c r="G69" i="5"/>
  <c r="A71" i="2"/>
  <c r="B70" i="2"/>
  <c r="C70" i="2" s="1"/>
  <c r="D70" i="2" s="1"/>
  <c r="E70" i="2" s="1"/>
  <c r="F69" i="5" l="1"/>
  <c r="B71" i="5"/>
  <c r="A72" i="5"/>
  <c r="C71" i="5"/>
  <c r="D70" i="5"/>
  <c r="E70" i="5" s="1"/>
  <c r="G70" i="5"/>
  <c r="A72" i="2"/>
  <c r="B71" i="2"/>
  <c r="C71" i="2" s="1"/>
  <c r="D71" i="2" s="1"/>
  <c r="E71" i="2" s="1"/>
  <c r="B72" i="5" l="1"/>
  <c r="A73" i="5"/>
  <c r="C72" i="5"/>
  <c r="F70" i="5"/>
  <c r="D71" i="5"/>
  <c r="E71" i="5" s="1"/>
  <c r="G71" i="5"/>
  <c r="F71" i="5" s="1"/>
  <c r="A73" i="2"/>
  <c r="B72" i="2"/>
  <c r="C72" i="2" s="1"/>
  <c r="D72" i="2" s="1"/>
  <c r="E72" i="2" s="1"/>
  <c r="B73" i="5" l="1"/>
  <c r="A74" i="5"/>
  <c r="C73" i="5"/>
  <c r="D72" i="5"/>
  <c r="E72" i="5" s="1"/>
  <c r="G72" i="5"/>
  <c r="B73" i="2"/>
  <c r="C73" i="2" s="1"/>
  <c r="D73" i="2" s="1"/>
  <c r="E73" i="2" s="1"/>
  <c r="A74" i="2"/>
  <c r="B74" i="5" l="1"/>
  <c r="A75" i="5"/>
  <c r="C74" i="5"/>
  <c r="F72" i="5"/>
  <c r="D73" i="5"/>
  <c r="E73" i="5" s="1"/>
  <c r="G73" i="5"/>
  <c r="A75" i="2"/>
  <c r="B74" i="2"/>
  <c r="C74" i="2" s="1"/>
  <c r="D74" i="2" s="1"/>
  <c r="E74" i="2" s="1"/>
  <c r="F73" i="5" l="1"/>
  <c r="B75" i="5"/>
  <c r="A76" i="5"/>
  <c r="C75" i="5"/>
  <c r="D74" i="5"/>
  <c r="E74" i="5" s="1"/>
  <c r="G74" i="5"/>
  <c r="A76" i="2"/>
  <c r="B75" i="2"/>
  <c r="C75" i="2" s="1"/>
  <c r="D75" i="2" s="1"/>
  <c r="E75" i="2" s="1"/>
  <c r="B76" i="5" l="1"/>
  <c r="A77" i="5"/>
  <c r="C76" i="5"/>
  <c r="F74" i="5"/>
  <c r="D75" i="5"/>
  <c r="E75" i="5" s="1"/>
  <c r="G75" i="5"/>
  <c r="F75" i="5" s="1"/>
  <c r="A77" i="2"/>
  <c r="B76" i="2"/>
  <c r="C76" i="2" s="1"/>
  <c r="D76" i="2" s="1"/>
  <c r="E76" i="2" s="1"/>
  <c r="B77" i="5" l="1"/>
  <c r="A78" i="5"/>
  <c r="C77" i="5"/>
  <c r="D76" i="5"/>
  <c r="E76" i="5" s="1"/>
  <c r="G76" i="5"/>
  <c r="A78" i="2"/>
  <c r="B77" i="2"/>
  <c r="C77" i="2" s="1"/>
  <c r="D77" i="2" s="1"/>
  <c r="E77" i="2" s="1"/>
  <c r="B78" i="5" l="1"/>
  <c r="A79" i="5"/>
  <c r="C78" i="5"/>
  <c r="F76" i="5"/>
  <c r="D77" i="5"/>
  <c r="E77" i="5" s="1"/>
  <c r="G77" i="5"/>
  <c r="F77" i="5" s="1"/>
  <c r="B78" i="2"/>
  <c r="C78" i="2" s="1"/>
  <c r="D78" i="2" s="1"/>
  <c r="E78" i="2" s="1"/>
  <c r="A79" i="2"/>
  <c r="B79" i="5" l="1"/>
  <c r="A80" i="5"/>
  <c r="C79" i="5"/>
  <c r="D78" i="5"/>
  <c r="E78" i="5" s="1"/>
  <c r="G78" i="5"/>
  <c r="A80" i="2"/>
  <c r="B79" i="2"/>
  <c r="C79" i="2" s="1"/>
  <c r="D79" i="2" s="1"/>
  <c r="E79" i="2" s="1"/>
  <c r="B80" i="5" l="1"/>
  <c r="A81" i="5"/>
  <c r="C80" i="5"/>
  <c r="F78" i="5"/>
  <c r="D79" i="5"/>
  <c r="E79" i="5" s="1"/>
  <c r="G79" i="5"/>
  <c r="B80" i="2"/>
  <c r="C80" i="2" s="1"/>
  <c r="D80" i="2" s="1"/>
  <c r="E80" i="2" s="1"/>
  <c r="A81" i="2"/>
  <c r="F79" i="5" l="1"/>
  <c r="B81" i="5"/>
  <c r="A82" i="5"/>
  <c r="C81" i="5"/>
  <c r="D80" i="5"/>
  <c r="E80" i="5" s="1"/>
  <c r="G80" i="5"/>
  <c r="B81" i="2"/>
  <c r="C81" i="2" s="1"/>
  <c r="D81" i="2" s="1"/>
  <c r="E81" i="2" s="1"/>
  <c r="A82" i="2"/>
  <c r="B82" i="5" l="1"/>
  <c r="A83" i="5"/>
  <c r="C82" i="5"/>
  <c r="F80" i="5"/>
  <c r="D81" i="5"/>
  <c r="E81" i="5" s="1"/>
  <c r="G81" i="5"/>
  <c r="A83" i="2"/>
  <c r="B82" i="2"/>
  <c r="C82" i="2" s="1"/>
  <c r="D82" i="2" s="1"/>
  <c r="E82" i="2" s="1"/>
  <c r="F81" i="5" l="1"/>
  <c r="B83" i="5"/>
  <c r="A84" i="5"/>
  <c r="C83" i="5"/>
  <c r="D82" i="5"/>
  <c r="E82" i="5" s="1"/>
  <c r="G82" i="5"/>
  <c r="B83" i="2"/>
  <c r="C83" i="2" s="1"/>
  <c r="D83" i="2" s="1"/>
  <c r="E83" i="2" s="1"/>
  <c r="A84" i="2"/>
  <c r="B84" i="5" l="1"/>
  <c r="A85" i="5"/>
  <c r="C84" i="5"/>
  <c r="F82" i="5"/>
  <c r="D83" i="5"/>
  <c r="E83" i="5" s="1"/>
  <c r="G83" i="5"/>
  <c r="B84" i="2"/>
  <c r="C84" i="2" s="1"/>
  <c r="D84" i="2" s="1"/>
  <c r="E84" i="2" s="1"/>
  <c r="A85" i="2"/>
  <c r="F83" i="5" l="1"/>
  <c r="B85" i="5"/>
  <c r="A86" i="5"/>
  <c r="C85" i="5"/>
  <c r="D84" i="5"/>
  <c r="E84" i="5" s="1"/>
  <c r="G84" i="5"/>
  <c r="A86" i="2"/>
  <c r="B85" i="2"/>
  <c r="C85" i="2" s="1"/>
  <c r="D85" i="2" s="1"/>
  <c r="E85" i="2" s="1"/>
  <c r="B86" i="5" l="1"/>
  <c r="A87" i="5"/>
  <c r="C86" i="5"/>
  <c r="F84" i="5"/>
  <c r="D85" i="5"/>
  <c r="E85" i="5" s="1"/>
  <c r="G85" i="5"/>
  <c r="F85" i="5" s="1"/>
  <c r="B86" i="2"/>
  <c r="C86" i="2" s="1"/>
  <c r="D86" i="2" s="1"/>
  <c r="E86" i="2" s="1"/>
  <c r="A87" i="2"/>
  <c r="B87" i="5" l="1"/>
  <c r="A88" i="5"/>
  <c r="C87" i="5"/>
  <c r="D86" i="5"/>
  <c r="E86" i="5" s="1"/>
  <c r="G86" i="5"/>
  <c r="A88" i="2"/>
  <c r="B87" i="2"/>
  <c r="C87" i="2" s="1"/>
  <c r="D87" i="2" s="1"/>
  <c r="E87" i="2" s="1"/>
  <c r="B88" i="5" l="1"/>
  <c r="A89" i="5"/>
  <c r="C88" i="5"/>
  <c r="F86" i="5"/>
  <c r="D87" i="5"/>
  <c r="E87" i="5" s="1"/>
  <c r="G87" i="5"/>
  <c r="F87" i="5" s="1"/>
  <c r="A89" i="2"/>
  <c r="B88" i="2"/>
  <c r="C88" i="2" s="1"/>
  <c r="D88" i="2" s="1"/>
  <c r="E88" i="2" s="1"/>
  <c r="B89" i="5" l="1"/>
  <c r="A90" i="5"/>
  <c r="C89" i="5"/>
  <c r="D88" i="5"/>
  <c r="E88" i="5" s="1"/>
  <c r="G88" i="5"/>
  <c r="A90" i="2"/>
  <c r="B89" i="2"/>
  <c r="C89" i="2" s="1"/>
  <c r="D89" i="2" s="1"/>
  <c r="E89" i="2" s="1"/>
  <c r="B90" i="5" l="1"/>
  <c r="A91" i="5"/>
  <c r="C90" i="5"/>
  <c r="F88" i="5"/>
  <c r="D89" i="5"/>
  <c r="E89" i="5" s="1"/>
  <c r="G89" i="5"/>
  <c r="F89" i="5" s="1"/>
  <c r="A91" i="2"/>
  <c r="B90" i="2"/>
  <c r="C90" i="2" s="1"/>
  <c r="D90" i="2" s="1"/>
  <c r="E90" i="2" s="1"/>
  <c r="B91" i="5" l="1"/>
  <c r="A92" i="5"/>
  <c r="C91" i="5"/>
  <c r="D90" i="5"/>
  <c r="E90" i="5" s="1"/>
  <c r="G90" i="5"/>
  <c r="B91" i="2"/>
  <c r="C91" i="2" s="1"/>
  <c r="D91" i="2" s="1"/>
  <c r="E91" i="2" s="1"/>
  <c r="A92" i="2"/>
  <c r="B92" i="5" l="1"/>
  <c r="A93" i="5"/>
  <c r="C92" i="5"/>
  <c r="F90" i="5"/>
  <c r="D91" i="5"/>
  <c r="E91" i="5" s="1"/>
  <c r="G91" i="5"/>
  <c r="A93" i="2"/>
  <c r="B92" i="2"/>
  <c r="C92" i="2" s="1"/>
  <c r="D92" i="2" s="1"/>
  <c r="E92" i="2" s="1"/>
  <c r="F91" i="5" l="1"/>
  <c r="B93" i="5"/>
  <c r="A94" i="5"/>
  <c r="C93" i="5"/>
  <c r="D92" i="5"/>
  <c r="E92" i="5" s="1"/>
  <c r="G92" i="5"/>
  <c r="A94" i="2"/>
  <c r="B93" i="2"/>
  <c r="C93" i="2" s="1"/>
  <c r="D93" i="2" s="1"/>
  <c r="E93" i="2" s="1"/>
  <c r="B94" i="5" l="1"/>
  <c r="A95" i="5"/>
  <c r="C94" i="5"/>
  <c r="F92" i="5"/>
  <c r="D93" i="5"/>
  <c r="E93" i="5" s="1"/>
  <c r="G93" i="5"/>
  <c r="F93" i="5" s="1"/>
  <c r="B94" i="2"/>
  <c r="C94" i="2" s="1"/>
  <c r="D94" i="2" s="1"/>
  <c r="E94" i="2" s="1"/>
  <c r="A95" i="2"/>
  <c r="B95" i="5" l="1"/>
  <c r="A96" i="5"/>
  <c r="C95" i="5"/>
  <c r="D94" i="5"/>
  <c r="E94" i="5" s="1"/>
  <c r="G94" i="5"/>
  <c r="A96" i="2"/>
  <c r="B95" i="2"/>
  <c r="C95" i="2" s="1"/>
  <c r="D95" i="2" s="1"/>
  <c r="E95" i="2" s="1"/>
  <c r="B96" i="5" l="1"/>
  <c r="A97" i="5"/>
  <c r="C96" i="5"/>
  <c r="F94" i="5"/>
  <c r="D95" i="5"/>
  <c r="E95" i="5" s="1"/>
  <c r="G95" i="5"/>
  <c r="F95" i="5" s="1"/>
  <c r="B96" i="2"/>
  <c r="C96" i="2" s="1"/>
  <c r="D96" i="2" s="1"/>
  <c r="E96" i="2" s="1"/>
  <c r="A97" i="2"/>
  <c r="B97" i="5" l="1"/>
  <c r="A98" i="5"/>
  <c r="C97" i="5"/>
  <c r="D96" i="5"/>
  <c r="E96" i="5" s="1"/>
  <c r="G96" i="5"/>
  <c r="B97" i="2"/>
  <c r="C97" i="2" s="1"/>
  <c r="D97" i="2" s="1"/>
  <c r="E97" i="2" s="1"/>
  <c r="A98" i="2"/>
  <c r="B98" i="5" l="1"/>
  <c r="A99" i="5"/>
  <c r="C98" i="5"/>
  <c r="F96" i="5"/>
  <c r="D97" i="5"/>
  <c r="E97" i="5" s="1"/>
  <c r="G97" i="5"/>
  <c r="F97" i="5" s="1"/>
  <c r="A99" i="2"/>
  <c r="B98" i="2"/>
  <c r="C98" i="2" s="1"/>
  <c r="D98" i="2" s="1"/>
  <c r="E98" i="2" s="1"/>
  <c r="B99" i="5" l="1"/>
  <c r="A100" i="5"/>
  <c r="C99" i="5"/>
  <c r="D98" i="5"/>
  <c r="E98" i="5" s="1"/>
  <c r="G98" i="5"/>
  <c r="B99" i="2"/>
  <c r="C99" i="2" s="1"/>
  <c r="D99" i="2" s="1"/>
  <c r="E99" i="2" s="1"/>
  <c r="A100" i="2"/>
  <c r="B100" i="5" l="1"/>
  <c r="A101" i="5"/>
  <c r="C100" i="5"/>
  <c r="F98" i="5"/>
  <c r="D99" i="5"/>
  <c r="E99" i="5" s="1"/>
  <c r="G99" i="5"/>
  <c r="F99" i="5" s="1"/>
  <c r="B100" i="2"/>
  <c r="C100" i="2" s="1"/>
  <c r="D100" i="2" s="1"/>
  <c r="E100" i="2" s="1"/>
  <c r="A101" i="2"/>
  <c r="B101" i="5" l="1"/>
  <c r="A102" i="5"/>
  <c r="C101" i="5"/>
  <c r="D100" i="5"/>
  <c r="E100" i="5" s="1"/>
  <c r="G100" i="5"/>
  <c r="A102" i="2"/>
  <c r="B101" i="2"/>
  <c r="C101" i="2" s="1"/>
  <c r="D101" i="2" s="1"/>
  <c r="E101" i="2" s="1"/>
  <c r="B102" i="5" l="1"/>
  <c r="A103" i="5"/>
  <c r="C102" i="5"/>
  <c r="F100" i="5"/>
  <c r="D101" i="5"/>
  <c r="E101" i="5" s="1"/>
  <c r="G101" i="5"/>
  <c r="F101" i="5" s="1"/>
  <c r="B102" i="2"/>
  <c r="C102" i="2" s="1"/>
  <c r="D102" i="2" s="1"/>
  <c r="E102" i="2" s="1"/>
  <c r="A103" i="2"/>
  <c r="B103" i="5" l="1"/>
  <c r="A104" i="5"/>
  <c r="C103" i="5"/>
  <c r="D102" i="5"/>
  <c r="E102" i="5" s="1"/>
  <c r="G102" i="5"/>
  <c r="A104" i="2"/>
  <c r="B103" i="2"/>
  <c r="C103" i="2" s="1"/>
  <c r="D103" i="2" s="1"/>
  <c r="E103" i="2" s="1"/>
  <c r="B104" i="5" l="1"/>
  <c r="A105" i="5"/>
  <c r="C104" i="5"/>
  <c r="F102" i="5"/>
  <c r="D103" i="5"/>
  <c r="E103" i="5" s="1"/>
  <c r="G103" i="5"/>
  <c r="F103" i="5" s="1"/>
  <c r="B104" i="2"/>
  <c r="C104" i="2" s="1"/>
  <c r="D104" i="2" s="1"/>
  <c r="E104" i="2" s="1"/>
  <c r="A105" i="2"/>
  <c r="B105" i="5" l="1"/>
  <c r="A106" i="5"/>
  <c r="C105" i="5"/>
  <c r="D104" i="5"/>
  <c r="E104" i="5" s="1"/>
  <c r="G104" i="5"/>
  <c r="A106" i="2"/>
  <c r="B105" i="2"/>
  <c r="C105" i="2" s="1"/>
  <c r="D105" i="2" s="1"/>
  <c r="E105" i="2" s="1"/>
  <c r="B106" i="5" l="1"/>
  <c r="A107" i="5"/>
  <c r="C106" i="5"/>
  <c r="F104" i="5"/>
  <c r="D105" i="5"/>
  <c r="E105" i="5" s="1"/>
  <c r="G105" i="5"/>
  <c r="F105" i="5" s="1"/>
  <c r="A107" i="2"/>
  <c r="B106" i="2"/>
  <c r="C106" i="2" s="1"/>
  <c r="D106" i="2" s="1"/>
  <c r="E106" i="2" s="1"/>
  <c r="B107" i="5" l="1"/>
  <c r="C107" i="5"/>
  <c r="A108" i="5"/>
  <c r="D106" i="5"/>
  <c r="E106" i="5" s="1"/>
  <c r="G106" i="5"/>
  <c r="B107" i="2"/>
  <c r="C107" i="2" s="1"/>
  <c r="D107" i="2" s="1"/>
  <c r="E107" i="2" s="1"/>
  <c r="A108" i="2"/>
  <c r="D107" i="5" l="1"/>
  <c r="E107" i="5" s="1"/>
  <c r="G107" i="5"/>
  <c r="F107" i="5" s="1"/>
  <c r="F106" i="5"/>
  <c r="B108" i="5"/>
  <c r="C108" i="5"/>
  <c r="A109" i="5"/>
  <c r="A109" i="2"/>
  <c r="B108" i="2"/>
  <c r="C108" i="2" s="1"/>
  <c r="D108" i="2" s="1"/>
  <c r="E108" i="2" s="1"/>
  <c r="B109" i="5" l="1"/>
  <c r="C109" i="5"/>
  <c r="A110" i="5"/>
  <c r="D108" i="5"/>
  <c r="E108" i="5" s="1"/>
  <c r="G108" i="5"/>
  <c r="A110" i="2"/>
  <c r="B109" i="2"/>
  <c r="C109" i="2" s="1"/>
  <c r="D109" i="2" s="1"/>
  <c r="E109" i="2" s="1"/>
  <c r="D109" i="5" l="1"/>
  <c r="E109" i="5" s="1"/>
  <c r="G109" i="5"/>
  <c r="F109" i="5" s="1"/>
  <c r="F108" i="5"/>
  <c r="B110" i="5"/>
  <c r="C110" i="5"/>
  <c r="A111" i="5"/>
  <c r="B110" i="2"/>
  <c r="C110" i="2" s="1"/>
  <c r="D110" i="2" s="1"/>
  <c r="E110" i="2" s="1"/>
  <c r="A111" i="2"/>
  <c r="B111" i="5" l="1"/>
  <c r="C111" i="5"/>
  <c r="A112" i="5"/>
  <c r="D110" i="5"/>
  <c r="E110" i="5" s="1"/>
  <c r="G110" i="5"/>
  <c r="A112" i="2"/>
  <c r="B111" i="2"/>
  <c r="C111" i="2" s="1"/>
  <c r="D111" i="2" s="1"/>
  <c r="E111" i="2" s="1"/>
  <c r="D111" i="5" l="1"/>
  <c r="E111" i="5" s="1"/>
  <c r="G111" i="5"/>
  <c r="F111" i="5" s="1"/>
  <c r="F110" i="5"/>
  <c r="B112" i="5"/>
  <c r="C112" i="5"/>
  <c r="A113" i="5"/>
  <c r="B112" i="2"/>
  <c r="C112" i="2" s="1"/>
  <c r="D112" i="2" s="1"/>
  <c r="E112" i="2" s="1"/>
  <c r="A113" i="2"/>
  <c r="B113" i="5" l="1"/>
  <c r="C113" i="5"/>
  <c r="A114" i="5"/>
  <c r="D112" i="5"/>
  <c r="E112" i="5" s="1"/>
  <c r="G112" i="5"/>
  <c r="B113" i="2"/>
  <c r="C113" i="2" s="1"/>
  <c r="D113" i="2" s="1"/>
  <c r="E113" i="2" s="1"/>
  <c r="A114" i="2"/>
  <c r="D113" i="5" l="1"/>
  <c r="E113" i="5" s="1"/>
  <c r="G113" i="5"/>
  <c r="F112" i="5"/>
  <c r="B114" i="5"/>
  <c r="C114" i="5"/>
  <c r="A115" i="5"/>
  <c r="B114" i="2"/>
  <c r="C114" i="2" s="1"/>
  <c r="D114" i="2" s="1"/>
  <c r="E114" i="2" s="1"/>
  <c r="A115" i="2"/>
  <c r="F113" i="5" l="1"/>
  <c r="B115" i="5"/>
  <c r="C115" i="5"/>
  <c r="A116" i="5"/>
  <c r="D114" i="5"/>
  <c r="E114" i="5" s="1"/>
  <c r="G114" i="5"/>
  <c r="B115" i="2"/>
  <c r="C115" i="2" s="1"/>
  <c r="D115" i="2" s="1"/>
  <c r="E115" i="2" s="1"/>
  <c r="A116" i="2"/>
  <c r="D115" i="5" l="1"/>
  <c r="E115" i="5" s="1"/>
  <c r="G115" i="5"/>
  <c r="F115" i="5" s="1"/>
  <c r="F114" i="5"/>
  <c r="B116" i="5"/>
  <c r="C116" i="5"/>
  <c r="A117" i="5"/>
  <c r="B116" i="2"/>
  <c r="C116" i="2" s="1"/>
  <c r="D116" i="2" s="1"/>
  <c r="E116" i="2" s="1"/>
  <c r="A117" i="2"/>
  <c r="B117" i="5" l="1"/>
  <c r="C117" i="5"/>
  <c r="A118" i="5"/>
  <c r="D116" i="5"/>
  <c r="E116" i="5" s="1"/>
  <c r="G116" i="5"/>
  <c r="B117" i="2"/>
  <c r="C117" i="2" s="1"/>
  <c r="D117" i="2" s="1"/>
  <c r="E117" i="2" s="1"/>
  <c r="A118" i="2"/>
  <c r="D117" i="5" l="1"/>
  <c r="E117" i="5" s="1"/>
  <c r="G117" i="5"/>
  <c r="F117" i="5" s="1"/>
  <c r="F116" i="5"/>
  <c r="B118" i="5"/>
  <c r="C118" i="5"/>
  <c r="A119" i="5"/>
  <c r="A119" i="2"/>
  <c r="B118" i="2"/>
  <c r="C118" i="2" s="1"/>
  <c r="D118" i="2" s="1"/>
  <c r="E118" i="2" s="1"/>
  <c r="B119" i="5" l="1"/>
  <c r="C119" i="5"/>
  <c r="A120" i="5"/>
  <c r="D118" i="5"/>
  <c r="E118" i="5" s="1"/>
  <c r="G118" i="5"/>
  <c r="A120" i="2"/>
  <c r="B119" i="2"/>
  <c r="C119" i="2" s="1"/>
  <c r="D119" i="2" s="1"/>
  <c r="E119" i="2" s="1"/>
  <c r="D119" i="5" l="1"/>
  <c r="E119" i="5" s="1"/>
  <c r="G119" i="5"/>
  <c r="F118" i="5"/>
  <c r="B120" i="5"/>
  <c r="C120" i="5"/>
  <c r="A121" i="5"/>
  <c r="B120" i="2"/>
  <c r="C120" i="2" s="1"/>
  <c r="D120" i="2" s="1"/>
  <c r="E120" i="2" s="1"/>
  <c r="A121" i="2"/>
  <c r="F119" i="5" l="1"/>
  <c r="B121" i="5"/>
  <c r="C121" i="5"/>
  <c r="A122" i="5"/>
  <c r="D120" i="5"/>
  <c r="E120" i="5" s="1"/>
  <c r="G120" i="5"/>
  <c r="A122" i="2"/>
  <c r="B121" i="2"/>
  <c r="C121" i="2" s="1"/>
  <c r="D121" i="2" s="1"/>
  <c r="E121" i="2" s="1"/>
  <c r="D121" i="5" l="1"/>
  <c r="E121" i="5" s="1"/>
  <c r="G121" i="5"/>
  <c r="F121" i="5" s="1"/>
  <c r="F120" i="5"/>
  <c r="B122" i="5"/>
  <c r="C122" i="5"/>
  <c r="A123" i="5"/>
  <c r="A123" i="2"/>
  <c r="B122" i="2"/>
  <c r="C122" i="2" s="1"/>
  <c r="D122" i="2" s="1"/>
  <c r="E122" i="2" s="1"/>
  <c r="B123" i="5" l="1"/>
  <c r="C123" i="5"/>
  <c r="A124" i="5"/>
  <c r="D122" i="5"/>
  <c r="E122" i="5" s="1"/>
  <c r="G122" i="5"/>
  <c r="B123" i="2"/>
  <c r="C123" i="2" s="1"/>
  <c r="D123" i="2" s="1"/>
  <c r="E123" i="2" s="1"/>
  <c r="A124" i="2"/>
  <c r="D123" i="5" l="1"/>
  <c r="E123" i="5" s="1"/>
  <c r="G123" i="5"/>
  <c r="F123" i="5" s="1"/>
  <c r="F122" i="5"/>
  <c r="B124" i="5"/>
  <c r="C124" i="5"/>
  <c r="A125" i="5"/>
  <c r="A125" i="2"/>
  <c r="B124" i="2"/>
  <c r="C124" i="2" s="1"/>
  <c r="D124" i="2" s="1"/>
  <c r="E124" i="2" s="1"/>
  <c r="B125" i="5" l="1"/>
  <c r="C125" i="5"/>
  <c r="A126" i="5"/>
  <c r="D124" i="5"/>
  <c r="E124" i="5" s="1"/>
  <c r="G124" i="5"/>
  <c r="A126" i="2"/>
  <c r="B125" i="2"/>
  <c r="C125" i="2" s="1"/>
  <c r="D125" i="2" s="1"/>
  <c r="E125" i="2" s="1"/>
  <c r="D125" i="5" l="1"/>
  <c r="E125" i="5" s="1"/>
  <c r="G125" i="5"/>
  <c r="F125" i="5" s="1"/>
  <c r="F124" i="5"/>
  <c r="B126" i="5"/>
  <c r="C126" i="5"/>
  <c r="A127" i="5"/>
  <c r="B126" i="2"/>
  <c r="C126" i="2" s="1"/>
  <c r="D126" i="2" s="1"/>
  <c r="E126" i="2" s="1"/>
  <c r="A127" i="2"/>
  <c r="B127" i="5" l="1"/>
  <c r="C127" i="5"/>
  <c r="A128" i="5"/>
  <c r="D126" i="5"/>
  <c r="E126" i="5" s="1"/>
  <c r="G126" i="5"/>
  <c r="A128" i="2"/>
  <c r="B127" i="2"/>
  <c r="C127" i="2" s="1"/>
  <c r="D127" i="2" s="1"/>
  <c r="E127" i="2" s="1"/>
  <c r="D127" i="5" l="1"/>
  <c r="E127" i="5" s="1"/>
  <c r="G127" i="5"/>
  <c r="F127" i="5" s="1"/>
  <c r="F126" i="5"/>
  <c r="B128" i="5"/>
  <c r="C128" i="5"/>
  <c r="A129" i="5"/>
  <c r="B128" i="2"/>
  <c r="C128" i="2" s="1"/>
  <c r="D128" i="2" s="1"/>
  <c r="E128" i="2" s="1"/>
  <c r="A129" i="2"/>
  <c r="B129" i="5" l="1"/>
  <c r="C129" i="5"/>
  <c r="A130" i="5"/>
  <c r="D128" i="5"/>
  <c r="E128" i="5" s="1"/>
  <c r="G128" i="5"/>
  <c r="B129" i="2"/>
  <c r="C129" i="2" s="1"/>
  <c r="D129" i="2" s="1"/>
  <c r="E129" i="2" s="1"/>
  <c r="A130" i="2"/>
  <c r="D129" i="5" l="1"/>
  <c r="E129" i="5" s="1"/>
  <c r="G129" i="5"/>
  <c r="F128" i="5"/>
  <c r="B130" i="5"/>
  <c r="C130" i="5"/>
  <c r="A131" i="5"/>
  <c r="B130" i="2"/>
  <c r="C130" i="2" s="1"/>
  <c r="D130" i="2" s="1"/>
  <c r="E130" i="2" s="1"/>
  <c r="A131" i="2"/>
  <c r="F129" i="5" l="1"/>
  <c r="B131" i="5"/>
  <c r="C131" i="5"/>
  <c r="A132" i="5"/>
  <c r="D130" i="5"/>
  <c r="E130" i="5" s="1"/>
  <c r="G130" i="5"/>
  <c r="B131" i="2"/>
  <c r="C131" i="2" s="1"/>
  <c r="D131" i="2" s="1"/>
  <c r="E131" i="2" s="1"/>
  <c r="A132" i="2"/>
  <c r="D131" i="5" l="1"/>
  <c r="E131" i="5" s="1"/>
  <c r="G131" i="5"/>
  <c r="F131" i="5" s="1"/>
  <c r="F130" i="5"/>
  <c r="B132" i="5"/>
  <c r="C132" i="5"/>
  <c r="A133" i="5"/>
  <c r="B132" i="2"/>
  <c r="C132" i="2" s="1"/>
  <c r="D132" i="2" s="1"/>
  <c r="E132" i="2" s="1"/>
  <c r="A133" i="2"/>
  <c r="B133" i="5" l="1"/>
  <c r="C133" i="5"/>
  <c r="A134" i="5"/>
  <c r="D132" i="5"/>
  <c r="E132" i="5" s="1"/>
  <c r="G132" i="5"/>
  <c r="B133" i="2"/>
  <c r="C133" i="2" s="1"/>
  <c r="D133" i="2" s="1"/>
  <c r="E133" i="2" s="1"/>
  <c r="A134" i="2"/>
  <c r="D133" i="5" l="1"/>
  <c r="E133" i="5" s="1"/>
  <c r="G133" i="5"/>
  <c r="F133" i="5" s="1"/>
  <c r="F132" i="5"/>
  <c r="B134" i="5"/>
  <c r="C134" i="5"/>
  <c r="A135" i="5"/>
  <c r="A135" i="2"/>
  <c r="B134" i="2"/>
  <c r="C134" i="2" s="1"/>
  <c r="D134" i="2" s="1"/>
  <c r="E134" i="2" s="1"/>
  <c r="B135" i="5" l="1"/>
  <c r="C135" i="5"/>
  <c r="A136" i="5"/>
  <c r="D134" i="5"/>
  <c r="E134" i="5" s="1"/>
  <c r="G134" i="5"/>
  <c r="A136" i="2"/>
  <c r="B135" i="2"/>
  <c r="C135" i="2" s="1"/>
  <c r="D135" i="2" s="1"/>
  <c r="E135" i="2" s="1"/>
  <c r="D135" i="5" l="1"/>
  <c r="E135" i="5" s="1"/>
  <c r="G135" i="5"/>
  <c r="F135" i="5" s="1"/>
  <c r="F134" i="5"/>
  <c r="B136" i="5"/>
  <c r="C136" i="5"/>
  <c r="A137" i="5"/>
  <c r="A137" i="2"/>
  <c r="B136" i="2"/>
  <c r="C136" i="2" s="1"/>
  <c r="D136" i="2" s="1"/>
  <c r="E136" i="2" s="1"/>
  <c r="B137" i="5" l="1"/>
  <c r="C137" i="5"/>
  <c r="A138" i="5"/>
  <c r="D136" i="5"/>
  <c r="E136" i="5" s="1"/>
  <c r="G136" i="5"/>
  <c r="A138" i="2"/>
  <c r="B137" i="2"/>
  <c r="C137" i="2" s="1"/>
  <c r="D137" i="2" s="1"/>
  <c r="E137" i="2" s="1"/>
  <c r="D137" i="5" l="1"/>
  <c r="E137" i="5" s="1"/>
  <c r="G137" i="5"/>
  <c r="F137" i="5" s="1"/>
  <c r="F136" i="5"/>
  <c r="B138" i="5"/>
  <c r="C138" i="5"/>
  <c r="A139" i="5"/>
  <c r="A139" i="2"/>
  <c r="B138" i="2"/>
  <c r="C138" i="2" s="1"/>
  <c r="D138" i="2" s="1"/>
  <c r="E138" i="2" s="1"/>
  <c r="B139" i="5" l="1"/>
  <c r="C139" i="5"/>
  <c r="A140" i="5"/>
  <c r="D138" i="5"/>
  <c r="E138" i="5" s="1"/>
  <c r="G138" i="5"/>
  <c r="B139" i="2"/>
  <c r="C139" i="2" s="1"/>
  <c r="D139" i="2" s="1"/>
  <c r="E139" i="2" s="1"/>
  <c r="A140" i="2"/>
  <c r="D139" i="5" l="1"/>
  <c r="E139" i="5" s="1"/>
  <c r="G139" i="5"/>
  <c r="F139" i="5" s="1"/>
  <c r="F138" i="5"/>
  <c r="B140" i="5"/>
  <c r="C140" i="5"/>
  <c r="A141" i="5"/>
  <c r="A141" i="2"/>
  <c r="B140" i="2"/>
  <c r="C140" i="2" s="1"/>
  <c r="D140" i="2" s="1"/>
  <c r="E140" i="2" s="1"/>
  <c r="B141" i="5" l="1"/>
  <c r="C141" i="5"/>
  <c r="A142" i="5"/>
  <c r="D140" i="5"/>
  <c r="E140" i="5" s="1"/>
  <c r="G140" i="5"/>
  <c r="A142" i="2"/>
  <c r="B141" i="2"/>
  <c r="C141" i="2" s="1"/>
  <c r="D141" i="2" s="1"/>
  <c r="E141" i="2" s="1"/>
  <c r="D141" i="5" l="1"/>
  <c r="E141" i="5" s="1"/>
  <c r="G141" i="5"/>
  <c r="F141" i="5" s="1"/>
  <c r="F140" i="5"/>
  <c r="B142" i="5"/>
  <c r="C142" i="5"/>
  <c r="A143" i="5"/>
  <c r="B142" i="2"/>
  <c r="C142" i="2" s="1"/>
  <c r="D142" i="2" s="1"/>
  <c r="E142" i="2" s="1"/>
  <c r="A143" i="2"/>
  <c r="B143" i="5" l="1"/>
  <c r="C143" i="5"/>
  <c r="A144" i="5"/>
  <c r="D142" i="5"/>
  <c r="E142" i="5" s="1"/>
  <c r="G142" i="5"/>
  <c r="A144" i="2"/>
  <c r="B143" i="2"/>
  <c r="C143" i="2" s="1"/>
  <c r="D143" i="2" s="1"/>
  <c r="E143" i="2" s="1"/>
  <c r="D143" i="5" l="1"/>
  <c r="E143" i="5" s="1"/>
  <c r="G143" i="5"/>
  <c r="F142" i="5"/>
  <c r="B144" i="5"/>
  <c r="C144" i="5"/>
  <c r="A145" i="5"/>
  <c r="B144" i="2"/>
  <c r="C144" i="2" s="1"/>
  <c r="D144" i="2" s="1"/>
  <c r="E144" i="2" s="1"/>
  <c r="A145" i="2"/>
  <c r="F143" i="5" l="1"/>
  <c r="B145" i="5"/>
  <c r="C145" i="5"/>
  <c r="A146" i="5"/>
  <c r="D144" i="5"/>
  <c r="E144" i="5" s="1"/>
  <c r="G144" i="5"/>
  <c r="B145" i="2"/>
  <c r="C145" i="2" s="1"/>
  <c r="D145" i="2" s="1"/>
  <c r="E145" i="2" s="1"/>
  <c r="A146" i="2"/>
  <c r="D145" i="5" l="1"/>
  <c r="E145" i="5" s="1"/>
  <c r="G145" i="5"/>
  <c r="F145" i="5" s="1"/>
  <c r="F144" i="5"/>
  <c r="B146" i="5"/>
  <c r="C146" i="5"/>
  <c r="A147" i="5"/>
  <c r="A147" i="2"/>
  <c r="B146" i="2"/>
  <c r="C146" i="2" s="1"/>
  <c r="D146" i="2" s="1"/>
  <c r="E146" i="2" s="1"/>
  <c r="B147" i="5" l="1"/>
  <c r="C147" i="5"/>
  <c r="A148" i="5"/>
  <c r="D146" i="5"/>
  <c r="E146" i="5" s="1"/>
  <c r="G146" i="5"/>
  <c r="B147" i="2"/>
  <c r="C147" i="2" s="1"/>
  <c r="D147" i="2" s="1"/>
  <c r="E147" i="2" s="1"/>
  <c r="A148" i="2"/>
  <c r="D147" i="5" l="1"/>
  <c r="E147" i="5" s="1"/>
  <c r="G147" i="5"/>
  <c r="F147" i="5" s="1"/>
  <c r="F146" i="5"/>
  <c r="B148" i="5"/>
  <c r="C148" i="5"/>
  <c r="A149" i="5"/>
  <c r="B148" i="2"/>
  <c r="C148" i="2" s="1"/>
  <c r="D148" i="2" s="1"/>
  <c r="E148" i="2" s="1"/>
  <c r="A149" i="2"/>
  <c r="B149" i="5" l="1"/>
  <c r="C149" i="5"/>
  <c r="A150" i="5"/>
  <c r="D148" i="5"/>
  <c r="E148" i="5" s="1"/>
  <c r="G148" i="5"/>
  <c r="A150" i="2"/>
  <c r="B149" i="2"/>
  <c r="C149" i="2" s="1"/>
  <c r="D149" i="2" s="1"/>
  <c r="E149" i="2" s="1"/>
  <c r="D149" i="5" l="1"/>
  <c r="E149" i="5" s="1"/>
  <c r="G149" i="5"/>
  <c r="F149" i="5" s="1"/>
  <c r="F148" i="5"/>
  <c r="B150" i="5"/>
  <c r="C150" i="5"/>
  <c r="A151" i="5"/>
  <c r="B150" i="2"/>
  <c r="C150" i="2" s="1"/>
  <c r="D150" i="2" s="1"/>
  <c r="E150" i="2" s="1"/>
  <c r="A151" i="2"/>
  <c r="B151" i="5" l="1"/>
  <c r="C151" i="5"/>
  <c r="A152" i="5"/>
  <c r="D150" i="5"/>
  <c r="E150" i="5" s="1"/>
  <c r="G150" i="5"/>
  <c r="A152" i="2"/>
  <c r="B151" i="2"/>
  <c r="C151" i="2" s="1"/>
  <c r="D151" i="2" s="1"/>
  <c r="E151" i="2" s="1"/>
  <c r="D151" i="5" l="1"/>
  <c r="E151" i="5" s="1"/>
  <c r="G151" i="5"/>
  <c r="F151" i="5" s="1"/>
  <c r="F150" i="5"/>
  <c r="B152" i="5"/>
  <c r="C152" i="5"/>
  <c r="A153" i="5"/>
  <c r="A153" i="2"/>
  <c r="B152" i="2"/>
  <c r="C152" i="2" s="1"/>
  <c r="D152" i="2" s="1"/>
  <c r="E152" i="2" s="1"/>
  <c r="B153" i="5" l="1"/>
  <c r="C153" i="5"/>
  <c r="A154" i="5"/>
  <c r="D152" i="5"/>
  <c r="E152" i="5" s="1"/>
  <c r="G152" i="5"/>
  <c r="B153" i="2"/>
  <c r="C153" i="2" s="1"/>
  <c r="D153" i="2" s="1"/>
  <c r="E153" i="2" s="1"/>
  <c r="A154" i="2"/>
  <c r="D153" i="5" l="1"/>
  <c r="E153" i="5" s="1"/>
  <c r="G153" i="5"/>
  <c r="F153" i="5" s="1"/>
  <c r="F152" i="5"/>
  <c r="B154" i="5"/>
  <c r="C154" i="5"/>
  <c r="A155" i="5"/>
  <c r="A155" i="2"/>
  <c r="B154" i="2"/>
  <c r="C154" i="2" s="1"/>
  <c r="D154" i="2" s="1"/>
  <c r="E154" i="2" s="1"/>
  <c r="B155" i="5" l="1"/>
  <c r="C155" i="5"/>
  <c r="A156" i="5"/>
  <c r="D154" i="5"/>
  <c r="E154" i="5" s="1"/>
  <c r="G154" i="5"/>
  <c r="B155" i="2"/>
  <c r="C155" i="2" s="1"/>
  <c r="D155" i="2" s="1"/>
  <c r="E155" i="2" s="1"/>
  <c r="A156" i="2"/>
  <c r="D155" i="5" l="1"/>
  <c r="E155" i="5" s="1"/>
  <c r="G155" i="5"/>
  <c r="F154" i="5"/>
  <c r="B156" i="5"/>
  <c r="C156" i="5"/>
  <c r="A157" i="5"/>
  <c r="A157" i="2"/>
  <c r="B156" i="2"/>
  <c r="C156" i="2" s="1"/>
  <c r="D156" i="2" s="1"/>
  <c r="E156" i="2" s="1"/>
  <c r="F155" i="5" l="1"/>
  <c r="B157" i="5"/>
  <c r="C157" i="5"/>
  <c r="A158" i="5"/>
  <c r="D156" i="5"/>
  <c r="E156" i="5" s="1"/>
  <c r="G156" i="5"/>
  <c r="A158" i="2"/>
  <c r="B157" i="2"/>
  <c r="C157" i="2" s="1"/>
  <c r="D157" i="2" s="1"/>
  <c r="E157" i="2" s="1"/>
  <c r="D157" i="5" l="1"/>
  <c r="E157" i="5" s="1"/>
  <c r="G157" i="5"/>
  <c r="F156" i="5"/>
  <c r="B158" i="5"/>
  <c r="C158" i="5"/>
  <c r="A159" i="5"/>
  <c r="B158" i="2"/>
  <c r="C158" i="2" s="1"/>
  <c r="D158" i="2" s="1"/>
  <c r="E158" i="2" s="1"/>
  <c r="A159" i="2"/>
  <c r="F157" i="5" l="1"/>
  <c r="B159" i="5"/>
  <c r="C159" i="5"/>
  <c r="A160" i="5"/>
  <c r="D158" i="5"/>
  <c r="E158" i="5" s="1"/>
  <c r="G158" i="5"/>
  <c r="A160" i="2"/>
  <c r="B159" i="2"/>
  <c r="C159" i="2" s="1"/>
  <c r="D159" i="2" s="1"/>
  <c r="E159" i="2" s="1"/>
  <c r="D159" i="5" l="1"/>
  <c r="E159" i="5" s="1"/>
  <c r="G159" i="5"/>
  <c r="F159" i="5" s="1"/>
  <c r="F158" i="5"/>
  <c r="B160" i="5"/>
  <c r="C160" i="5"/>
  <c r="A161" i="5"/>
  <c r="B160" i="2"/>
  <c r="C160" i="2" s="1"/>
  <c r="D160" i="2" s="1"/>
  <c r="E160" i="2" s="1"/>
  <c r="A161" i="2"/>
  <c r="B161" i="5" l="1"/>
  <c r="C161" i="5"/>
  <c r="A162" i="5"/>
  <c r="D160" i="5"/>
  <c r="E160" i="5" s="1"/>
  <c r="G160" i="5"/>
  <c r="B161" i="2"/>
  <c r="C161" i="2" s="1"/>
  <c r="D161" i="2" s="1"/>
  <c r="E161" i="2" s="1"/>
  <c r="A162" i="2"/>
  <c r="D161" i="5" l="1"/>
  <c r="E161" i="5" s="1"/>
  <c r="G161" i="5"/>
  <c r="F161" i="5" s="1"/>
  <c r="F160" i="5"/>
  <c r="B162" i="5"/>
  <c r="C162" i="5"/>
  <c r="A163" i="5"/>
  <c r="A163" i="2"/>
  <c r="B162" i="2"/>
  <c r="C162" i="2" s="1"/>
  <c r="D162" i="2" s="1"/>
  <c r="E162" i="2" s="1"/>
  <c r="B163" i="5" l="1"/>
  <c r="C163" i="5"/>
  <c r="A164" i="5"/>
  <c r="D162" i="5"/>
  <c r="E162" i="5" s="1"/>
  <c r="G162" i="5"/>
  <c r="B163" i="2"/>
  <c r="C163" i="2" s="1"/>
  <c r="D163" i="2" s="1"/>
  <c r="A164" i="2"/>
  <c r="D163" i="5" l="1"/>
  <c r="E163" i="5" s="1"/>
  <c r="G163" i="5"/>
  <c r="F163" i="5" s="1"/>
  <c r="F162" i="5"/>
  <c r="B164" i="5"/>
  <c r="C164" i="5"/>
  <c r="A165" i="5"/>
  <c r="E163" i="2"/>
  <c r="B164" i="2"/>
  <c r="C164" i="2" s="1"/>
  <c r="D164" i="2" s="1"/>
  <c r="A165" i="2"/>
  <c r="B165" i="5" l="1"/>
  <c r="C165" i="5"/>
  <c r="A166" i="5"/>
  <c r="D164" i="5"/>
  <c r="E164" i="5" s="1"/>
  <c r="G164" i="5"/>
  <c r="E164" i="2"/>
  <c r="A166" i="2"/>
  <c r="B165" i="2"/>
  <c r="C165" i="2" s="1"/>
  <c r="D165" i="2" s="1"/>
  <c r="D165" i="5" l="1"/>
  <c r="E165" i="5" s="1"/>
  <c r="G165" i="5"/>
  <c r="F165" i="5" s="1"/>
  <c r="F164" i="5"/>
  <c r="B166" i="5"/>
  <c r="C166" i="5"/>
  <c r="A167" i="5"/>
  <c r="E165" i="2"/>
  <c r="B166" i="2"/>
  <c r="C166" i="2" s="1"/>
  <c r="D166" i="2" s="1"/>
  <c r="A167" i="2"/>
  <c r="B167" i="5" l="1"/>
  <c r="C167" i="5"/>
  <c r="A168" i="5"/>
  <c r="D166" i="5"/>
  <c r="E166" i="5" s="1"/>
  <c r="G166" i="5"/>
  <c r="E166" i="2"/>
  <c r="A168" i="2"/>
  <c r="B167" i="2"/>
  <c r="C167" i="2" s="1"/>
  <c r="D167" i="2" s="1"/>
  <c r="D167" i="5" l="1"/>
  <c r="E167" i="5" s="1"/>
  <c r="G167" i="5"/>
  <c r="F167" i="5" s="1"/>
  <c r="F166" i="5"/>
  <c r="B168" i="5"/>
  <c r="C168" i="5"/>
  <c r="A169" i="5"/>
  <c r="E167" i="2"/>
  <c r="A169" i="2"/>
  <c r="B168" i="2"/>
  <c r="C168" i="2" s="1"/>
  <c r="D168" i="2" s="1"/>
  <c r="B169" i="5" l="1"/>
  <c r="C169" i="5"/>
  <c r="A170" i="5"/>
  <c r="D168" i="5"/>
  <c r="E168" i="5" s="1"/>
  <c r="G168" i="5"/>
  <c r="E168" i="2"/>
  <c r="A170" i="2"/>
  <c r="B169" i="2"/>
  <c r="C169" i="2" s="1"/>
  <c r="D169" i="2" s="1"/>
  <c r="D169" i="5" l="1"/>
  <c r="E169" i="5" s="1"/>
  <c r="G169" i="5"/>
  <c r="F168" i="5"/>
  <c r="B170" i="5"/>
  <c r="C170" i="5"/>
  <c r="A171" i="5"/>
  <c r="E169" i="2"/>
  <c r="A171" i="2"/>
  <c r="B170" i="2"/>
  <c r="C170" i="2" s="1"/>
  <c r="D170" i="2" s="1"/>
  <c r="F169" i="5" l="1"/>
  <c r="B171" i="5"/>
  <c r="C171" i="5"/>
  <c r="A172" i="5"/>
  <c r="D170" i="5"/>
  <c r="E170" i="5" s="1"/>
  <c r="G170" i="5"/>
  <c r="E170" i="2"/>
  <c r="B171" i="2"/>
  <c r="C171" i="2" s="1"/>
  <c r="D171" i="2" s="1"/>
  <c r="A172" i="2"/>
  <c r="D171" i="5" l="1"/>
  <c r="E171" i="5" s="1"/>
  <c r="G171" i="5"/>
  <c r="F170" i="5"/>
  <c r="B172" i="5"/>
  <c r="C172" i="5"/>
  <c r="A173" i="5"/>
  <c r="E171" i="2"/>
  <c r="A173" i="2"/>
  <c r="B172" i="2"/>
  <c r="C172" i="2" s="1"/>
  <c r="D172" i="2" s="1"/>
  <c r="F171" i="5" l="1"/>
  <c r="B173" i="5"/>
  <c r="C173" i="5"/>
  <c r="A174" i="5"/>
  <c r="D172" i="5"/>
  <c r="E172" i="5" s="1"/>
  <c r="G172" i="5"/>
  <c r="E172" i="2"/>
  <c r="A174" i="2"/>
  <c r="B173" i="2"/>
  <c r="C173" i="2" s="1"/>
  <c r="D173" i="2" s="1"/>
  <c r="D173" i="5" l="1"/>
  <c r="E173" i="5" s="1"/>
  <c r="G173" i="5"/>
  <c r="F172" i="5"/>
  <c r="B174" i="5"/>
  <c r="C174" i="5"/>
  <c r="A175" i="5"/>
  <c r="E173" i="2"/>
  <c r="B174" i="2"/>
  <c r="C174" i="2" s="1"/>
  <c r="D174" i="2" s="1"/>
  <c r="A175" i="2"/>
  <c r="F173" i="5" l="1"/>
  <c r="B175" i="5"/>
  <c r="C175" i="5"/>
  <c r="A176" i="5"/>
  <c r="D174" i="5"/>
  <c r="E174" i="5" s="1"/>
  <c r="G174" i="5"/>
  <c r="E174" i="2"/>
  <c r="A176" i="2"/>
  <c r="B175" i="2"/>
  <c r="C175" i="2" s="1"/>
  <c r="D175" i="2" s="1"/>
  <c r="D175" i="5" l="1"/>
  <c r="E175" i="5" s="1"/>
  <c r="G175" i="5"/>
  <c r="F175" i="5" s="1"/>
  <c r="F174" i="5"/>
  <c r="B176" i="5"/>
  <c r="C176" i="5"/>
  <c r="A177" i="5"/>
  <c r="E175" i="2"/>
  <c r="B176" i="2"/>
  <c r="C176" i="2" s="1"/>
  <c r="D176" i="2" s="1"/>
  <c r="A177" i="2"/>
  <c r="B177" i="5" l="1"/>
  <c r="C177" i="5"/>
  <c r="A178" i="5"/>
  <c r="D176" i="5"/>
  <c r="E176" i="5" s="1"/>
  <c r="G176" i="5"/>
  <c r="E176" i="2"/>
  <c r="B177" i="2"/>
  <c r="C177" i="2" s="1"/>
  <c r="D177" i="2" s="1"/>
  <c r="A178" i="2"/>
  <c r="D177" i="5" l="1"/>
  <c r="E177" i="5" s="1"/>
  <c r="G177" i="5"/>
  <c r="F177" i="5" s="1"/>
  <c r="F176" i="5"/>
  <c r="B178" i="5"/>
  <c r="C178" i="5"/>
  <c r="A179" i="5"/>
  <c r="E177" i="2"/>
  <c r="A179" i="2"/>
  <c r="B178" i="2"/>
  <c r="C178" i="2" s="1"/>
  <c r="D178" i="2" s="1"/>
  <c r="B179" i="5" l="1"/>
  <c r="C179" i="5"/>
  <c r="A180" i="5"/>
  <c r="D178" i="5"/>
  <c r="E178" i="5" s="1"/>
  <c r="G178" i="5"/>
  <c r="E178" i="2"/>
  <c r="B179" i="2"/>
  <c r="C179" i="2" s="1"/>
  <c r="D179" i="2" s="1"/>
  <c r="A180" i="2"/>
  <c r="D179" i="5" l="1"/>
  <c r="E179" i="5" s="1"/>
  <c r="G179" i="5"/>
  <c r="F178" i="5"/>
  <c r="B180" i="5"/>
  <c r="C180" i="5"/>
  <c r="A181" i="5"/>
  <c r="E179" i="2"/>
  <c r="B180" i="2"/>
  <c r="C180" i="2" s="1"/>
  <c r="D180" i="2" s="1"/>
  <c r="A181" i="2"/>
  <c r="F179" i="5" l="1"/>
  <c r="B181" i="5"/>
  <c r="C181" i="5"/>
  <c r="A182" i="5"/>
  <c r="D180" i="5"/>
  <c r="E180" i="5" s="1"/>
  <c r="G180" i="5"/>
  <c r="E180" i="2"/>
  <c r="A182" i="2"/>
  <c r="B181" i="2"/>
  <c r="C181" i="2" s="1"/>
  <c r="D181" i="2" s="1"/>
  <c r="D181" i="5" l="1"/>
  <c r="E181" i="5" s="1"/>
  <c r="G181" i="5"/>
  <c r="F181" i="5" s="1"/>
  <c r="F180" i="5"/>
  <c r="B182" i="5"/>
  <c r="C182" i="5"/>
  <c r="A183" i="5"/>
  <c r="E181" i="2"/>
  <c r="B182" i="2"/>
  <c r="C182" i="2" s="1"/>
  <c r="D182" i="2" s="1"/>
  <c r="A183" i="2"/>
  <c r="B183" i="5" l="1"/>
  <c r="C183" i="5"/>
  <c r="A184" i="5"/>
  <c r="D182" i="5"/>
  <c r="E182" i="5" s="1"/>
  <c r="G182" i="5"/>
  <c r="E182" i="2"/>
  <c r="A184" i="2"/>
  <c r="B183" i="2"/>
  <c r="C183" i="2" s="1"/>
  <c r="D183" i="2" s="1"/>
  <c r="D183" i="5" l="1"/>
  <c r="E183" i="5" s="1"/>
  <c r="G183" i="5"/>
  <c r="F182" i="5"/>
  <c r="B184" i="5"/>
  <c r="C184" i="5"/>
  <c r="A185" i="5"/>
  <c r="E183" i="2"/>
  <c r="B184" i="2"/>
  <c r="C184" i="2" s="1"/>
  <c r="D184" i="2" s="1"/>
  <c r="A185" i="2"/>
  <c r="B185" i="5" l="1"/>
  <c r="C185" i="5"/>
  <c r="A186" i="5"/>
  <c r="F183" i="5"/>
  <c r="D184" i="5"/>
  <c r="E184" i="5" s="1"/>
  <c r="G184" i="5"/>
  <c r="F184" i="5" s="1"/>
  <c r="E184" i="2"/>
  <c r="A186" i="2"/>
  <c r="B185" i="2"/>
  <c r="C185" i="2" s="1"/>
  <c r="D185" i="2" s="1"/>
  <c r="D185" i="5" l="1"/>
  <c r="E185" i="5" s="1"/>
  <c r="G185" i="5"/>
  <c r="B186" i="5"/>
  <c r="C186" i="5"/>
  <c r="A187" i="5"/>
  <c r="E185" i="2"/>
  <c r="A187" i="2"/>
  <c r="B186" i="2"/>
  <c r="C186" i="2" s="1"/>
  <c r="D186" i="2" s="1"/>
  <c r="D186" i="5" l="1"/>
  <c r="E186" i="5" s="1"/>
  <c r="G186" i="5"/>
  <c r="F185" i="5"/>
  <c r="B187" i="5"/>
  <c r="C187" i="5"/>
  <c r="A188" i="5"/>
  <c r="E186" i="2"/>
  <c r="B187" i="2"/>
  <c r="C187" i="2" s="1"/>
  <c r="D187" i="2" s="1"/>
  <c r="A188" i="2"/>
  <c r="B188" i="5" l="1"/>
  <c r="C188" i="5"/>
  <c r="A189" i="5"/>
  <c r="F186" i="5"/>
  <c r="D187" i="5"/>
  <c r="E187" i="5" s="1"/>
  <c r="G187" i="5"/>
  <c r="F187" i="5" s="1"/>
  <c r="E187" i="2"/>
  <c r="A189" i="2"/>
  <c r="B188" i="2"/>
  <c r="C188" i="2" s="1"/>
  <c r="D188" i="2" s="1"/>
  <c r="D188" i="5" l="1"/>
  <c r="E188" i="5" s="1"/>
  <c r="G188" i="5"/>
  <c r="B189" i="5"/>
  <c r="C189" i="5"/>
  <c r="A190" i="5"/>
  <c r="E188" i="2"/>
  <c r="A190" i="2"/>
  <c r="B189" i="2"/>
  <c r="C189" i="2" s="1"/>
  <c r="D189" i="2" s="1"/>
  <c r="D189" i="5" l="1"/>
  <c r="E189" i="5" s="1"/>
  <c r="G189" i="5"/>
  <c r="F188" i="5"/>
  <c r="B190" i="5"/>
  <c r="C190" i="5"/>
  <c r="A191" i="5"/>
  <c r="E189" i="2"/>
  <c r="B190" i="2"/>
  <c r="C190" i="2" s="1"/>
  <c r="D190" i="2" s="1"/>
  <c r="A191" i="2"/>
  <c r="B191" i="5" l="1"/>
  <c r="C191" i="5"/>
  <c r="A192" i="5"/>
  <c r="F189" i="5"/>
  <c r="D190" i="5"/>
  <c r="E190" i="5" s="1"/>
  <c r="G190" i="5"/>
  <c r="E190" i="2"/>
  <c r="A192" i="2"/>
  <c r="B191" i="2"/>
  <c r="C191" i="2" s="1"/>
  <c r="D191" i="2" s="1"/>
  <c r="F190" i="5" l="1"/>
  <c r="D191" i="5"/>
  <c r="E191" i="5" s="1"/>
  <c r="G191" i="5"/>
  <c r="B192" i="5"/>
  <c r="C192" i="5"/>
  <c r="A193" i="5"/>
  <c r="E191" i="2"/>
  <c r="B192" i="2"/>
  <c r="C192" i="2" s="1"/>
  <c r="D192" i="2" s="1"/>
  <c r="A193" i="2"/>
  <c r="D192" i="5" l="1"/>
  <c r="E192" i="5" s="1"/>
  <c r="G192" i="5"/>
  <c r="F191" i="5"/>
  <c r="B193" i="5"/>
  <c r="C193" i="5"/>
  <c r="A194" i="5"/>
  <c r="E192" i="2"/>
  <c r="B193" i="2"/>
  <c r="C193" i="2" s="1"/>
  <c r="D193" i="2" s="1"/>
  <c r="A194" i="2"/>
  <c r="B194" i="5" l="1"/>
  <c r="C194" i="5"/>
  <c r="A195" i="5"/>
  <c r="F192" i="5"/>
  <c r="D193" i="5"/>
  <c r="E193" i="5" s="1"/>
  <c r="G193" i="5"/>
  <c r="F193" i="5" s="1"/>
  <c r="E193" i="2"/>
  <c r="B194" i="2"/>
  <c r="C194" i="2" s="1"/>
  <c r="D194" i="2" s="1"/>
  <c r="A195" i="2"/>
  <c r="D194" i="5" l="1"/>
  <c r="E194" i="5" s="1"/>
  <c r="G194" i="5"/>
  <c r="B195" i="5"/>
  <c r="C195" i="5"/>
  <c r="A196" i="5"/>
  <c r="E194" i="2"/>
  <c r="B195" i="2"/>
  <c r="C195" i="2" s="1"/>
  <c r="D195" i="2" s="1"/>
  <c r="A196" i="2"/>
  <c r="D195" i="5" l="1"/>
  <c r="E195" i="5" s="1"/>
  <c r="G195" i="5"/>
  <c r="F194" i="5"/>
  <c r="B196" i="5"/>
  <c r="C196" i="5"/>
  <c r="A197" i="5"/>
  <c r="E195" i="2"/>
  <c r="B196" i="2"/>
  <c r="C196" i="2" s="1"/>
  <c r="D196" i="2" s="1"/>
  <c r="A197" i="2"/>
  <c r="D196" i="5" l="1"/>
  <c r="E196" i="5" s="1"/>
  <c r="G196" i="5"/>
  <c r="B197" i="5"/>
  <c r="C197" i="5"/>
  <c r="A198" i="5"/>
  <c r="F195" i="5"/>
  <c r="E196" i="2"/>
  <c r="A198" i="2"/>
  <c r="B197" i="2"/>
  <c r="C197" i="2" s="1"/>
  <c r="D197" i="2" s="1"/>
  <c r="D197" i="5" l="1"/>
  <c r="E197" i="5" s="1"/>
  <c r="G197" i="5"/>
  <c r="F196" i="5"/>
  <c r="B198" i="5"/>
  <c r="C198" i="5"/>
  <c r="A199" i="5"/>
  <c r="E197" i="2"/>
  <c r="A199" i="2"/>
  <c r="B198" i="2"/>
  <c r="C198" i="2" s="1"/>
  <c r="D198" i="2" s="1"/>
  <c r="D198" i="5" l="1"/>
  <c r="E198" i="5" s="1"/>
  <c r="G198" i="5"/>
  <c r="B199" i="5"/>
  <c r="C199" i="5"/>
  <c r="A200" i="5"/>
  <c r="F197" i="5"/>
  <c r="E198" i="2"/>
  <c r="A200" i="2"/>
  <c r="B199" i="2"/>
  <c r="C199" i="2" s="1"/>
  <c r="D199" i="2" s="1"/>
  <c r="F198" i="5" l="1"/>
  <c r="D199" i="5"/>
  <c r="E199" i="5" s="1"/>
  <c r="G199" i="5"/>
  <c r="B200" i="5"/>
  <c r="C200" i="5"/>
  <c r="A201" i="5"/>
  <c r="E199" i="2"/>
  <c r="A201" i="2"/>
  <c r="B200" i="2"/>
  <c r="C200" i="2" s="1"/>
  <c r="D200" i="2" s="1"/>
  <c r="D200" i="5" l="1"/>
  <c r="E200" i="5" s="1"/>
  <c r="G200" i="5"/>
  <c r="F200" i="5" s="1"/>
  <c r="F199" i="5"/>
  <c r="B201" i="5"/>
  <c r="C201" i="5"/>
  <c r="A202" i="5"/>
  <c r="E200" i="2"/>
  <c r="A202" i="2"/>
  <c r="B201" i="2"/>
  <c r="C201" i="2" s="1"/>
  <c r="D201" i="2" s="1"/>
  <c r="B202" i="5" l="1"/>
  <c r="C202" i="5"/>
  <c r="A203" i="5"/>
  <c r="D201" i="5"/>
  <c r="E201" i="5" s="1"/>
  <c r="G201" i="5"/>
  <c r="E201" i="2"/>
  <c r="A203" i="2"/>
  <c r="B202" i="2"/>
  <c r="C202" i="2" s="1"/>
  <c r="D202" i="2" s="1"/>
  <c r="D202" i="5" l="1"/>
  <c r="E202" i="5" s="1"/>
  <c r="G202" i="5"/>
  <c r="F202" i="5" s="1"/>
  <c r="F201" i="5"/>
  <c r="B203" i="5"/>
  <c r="C203" i="5"/>
  <c r="A204" i="5"/>
  <c r="E202" i="2"/>
  <c r="B203" i="2"/>
  <c r="C203" i="2" s="1"/>
  <c r="D203" i="2" s="1"/>
  <c r="A204" i="2"/>
  <c r="B204" i="5" l="1"/>
  <c r="C204" i="5"/>
  <c r="A205" i="5"/>
  <c r="D203" i="5"/>
  <c r="E203" i="5" s="1"/>
  <c r="G203" i="5"/>
  <c r="E203" i="2"/>
  <c r="A205" i="2"/>
  <c r="B204" i="2"/>
  <c r="C204" i="2" s="1"/>
  <c r="D204" i="2" s="1"/>
  <c r="D204" i="5" l="1"/>
  <c r="E204" i="5" s="1"/>
  <c r="G204" i="5"/>
  <c r="F203" i="5"/>
  <c r="B205" i="5"/>
  <c r="C205" i="5"/>
  <c r="A206" i="5"/>
  <c r="E204" i="2"/>
  <c r="A206" i="2"/>
  <c r="B205" i="2"/>
  <c r="C205" i="2" s="1"/>
  <c r="D205" i="2" s="1"/>
  <c r="B206" i="5" l="1"/>
  <c r="C206" i="5"/>
  <c r="A207" i="5"/>
  <c r="F204" i="5"/>
  <c r="D205" i="5"/>
  <c r="E205" i="5" s="1"/>
  <c r="G205" i="5"/>
  <c r="F205" i="5" s="1"/>
  <c r="E205" i="2"/>
  <c r="B206" i="2"/>
  <c r="C206" i="2" s="1"/>
  <c r="D206" i="2" s="1"/>
  <c r="A207" i="2"/>
  <c r="D206" i="5" l="1"/>
  <c r="E206" i="5" s="1"/>
  <c r="G206" i="5"/>
  <c r="F206" i="5" s="1"/>
  <c r="B207" i="5"/>
  <c r="C207" i="5"/>
  <c r="A208" i="5"/>
  <c r="E206" i="2"/>
  <c r="A208" i="2"/>
  <c r="B207" i="2"/>
  <c r="C207" i="2" s="1"/>
  <c r="D207" i="2" s="1"/>
  <c r="D207" i="5" l="1"/>
  <c r="E207" i="5" s="1"/>
  <c r="G207" i="5"/>
  <c r="B208" i="5"/>
  <c r="C208" i="5"/>
  <c r="A209" i="5"/>
  <c r="E207" i="2"/>
  <c r="B208" i="2"/>
  <c r="C208" i="2" s="1"/>
  <c r="D208" i="2" s="1"/>
  <c r="A209" i="2"/>
  <c r="D208" i="5" l="1"/>
  <c r="E208" i="5" s="1"/>
  <c r="G208" i="5"/>
  <c r="F207" i="5"/>
  <c r="B209" i="5"/>
  <c r="C209" i="5"/>
  <c r="A210" i="5"/>
  <c r="E208" i="2"/>
  <c r="B209" i="2"/>
  <c r="C209" i="2" s="1"/>
  <c r="D209" i="2" s="1"/>
  <c r="A210" i="2"/>
  <c r="B210" i="5" l="1"/>
  <c r="C210" i="5"/>
  <c r="A211" i="5"/>
  <c r="F208" i="5"/>
  <c r="D209" i="5"/>
  <c r="E209" i="5" s="1"/>
  <c r="G209" i="5"/>
  <c r="F209" i="5" s="1"/>
  <c r="E209" i="2"/>
  <c r="A211" i="2"/>
  <c r="B210" i="2"/>
  <c r="C210" i="2" s="1"/>
  <c r="D210" i="2" s="1"/>
  <c r="D210" i="5" l="1"/>
  <c r="E210" i="5" s="1"/>
  <c r="G210" i="5"/>
  <c r="B211" i="5"/>
  <c r="C211" i="5"/>
  <c r="A212" i="5"/>
  <c r="E210" i="2"/>
  <c r="B211" i="2"/>
  <c r="C211" i="2" s="1"/>
  <c r="D211" i="2" s="1"/>
  <c r="A212" i="2"/>
  <c r="D211" i="5" l="1"/>
  <c r="E211" i="5" s="1"/>
  <c r="G211" i="5"/>
  <c r="F210" i="5"/>
  <c r="B212" i="5"/>
  <c r="C212" i="5"/>
  <c r="A213" i="5"/>
  <c r="E211" i="2"/>
  <c r="B212" i="2"/>
  <c r="C212" i="2" s="1"/>
  <c r="D212" i="2" s="1"/>
  <c r="A213" i="2"/>
  <c r="B213" i="5" l="1"/>
  <c r="C213" i="5"/>
  <c r="A214" i="5"/>
  <c r="F211" i="5"/>
  <c r="D212" i="5"/>
  <c r="E212" i="5" s="1"/>
  <c r="G212" i="5"/>
  <c r="F212" i="5" s="1"/>
  <c r="E212" i="2"/>
  <c r="A214" i="2"/>
  <c r="B213" i="2"/>
  <c r="C213" i="2" s="1"/>
  <c r="D213" i="2" s="1"/>
  <c r="D213" i="5" l="1"/>
  <c r="E213" i="5" s="1"/>
  <c r="G213" i="5"/>
  <c r="B214" i="5"/>
  <c r="C214" i="5"/>
  <c r="A215" i="5"/>
  <c r="E213" i="2"/>
  <c r="B214" i="2"/>
  <c r="C214" i="2" s="1"/>
  <c r="D214" i="2" s="1"/>
  <c r="A215" i="2"/>
  <c r="D214" i="5" l="1"/>
  <c r="E214" i="5" s="1"/>
  <c r="G214" i="5"/>
  <c r="F213" i="5"/>
  <c r="B215" i="5"/>
  <c r="C215" i="5"/>
  <c r="A216" i="5"/>
  <c r="E214" i="2"/>
  <c r="A216" i="2"/>
  <c r="B215" i="2"/>
  <c r="C215" i="2" s="1"/>
  <c r="D215" i="2" s="1"/>
  <c r="B216" i="5" l="1"/>
  <c r="C216" i="5"/>
  <c r="A217" i="5"/>
  <c r="F214" i="5"/>
  <c r="D215" i="5"/>
  <c r="E215" i="5" s="1"/>
  <c r="G215" i="5"/>
  <c r="F215" i="5" s="1"/>
  <c r="E215" i="2"/>
  <c r="A217" i="2"/>
  <c r="B216" i="2"/>
  <c r="C216" i="2" s="1"/>
  <c r="D216" i="2" s="1"/>
  <c r="D216" i="5" l="1"/>
  <c r="E216" i="5" s="1"/>
  <c r="G216" i="5"/>
  <c r="B217" i="5"/>
  <c r="C217" i="5"/>
  <c r="A218" i="5"/>
  <c r="E216" i="2"/>
  <c r="A218" i="2"/>
  <c r="B217" i="2"/>
  <c r="C217" i="2" s="1"/>
  <c r="D217" i="2" s="1"/>
  <c r="D217" i="5" l="1"/>
  <c r="E217" i="5" s="1"/>
  <c r="G217" i="5"/>
  <c r="F216" i="5"/>
  <c r="B218" i="5"/>
  <c r="C218" i="5"/>
  <c r="A219" i="5"/>
  <c r="E217" i="2"/>
  <c r="A219" i="2"/>
  <c r="B218" i="2"/>
  <c r="C218" i="2" s="1"/>
  <c r="D218" i="2" s="1"/>
  <c r="B219" i="5" l="1"/>
  <c r="C219" i="5"/>
  <c r="A220" i="5"/>
  <c r="F217" i="5"/>
  <c r="D218" i="5"/>
  <c r="E218" i="5" s="1"/>
  <c r="G218" i="5"/>
  <c r="F218" i="5" s="1"/>
  <c r="E218" i="2"/>
  <c r="B219" i="2"/>
  <c r="C219" i="2" s="1"/>
  <c r="D219" i="2" s="1"/>
  <c r="A220" i="2"/>
  <c r="D219" i="5" l="1"/>
  <c r="E219" i="5" s="1"/>
  <c r="G219" i="5"/>
  <c r="B220" i="5"/>
  <c r="C220" i="5"/>
  <c r="A221" i="5"/>
  <c r="E219" i="2"/>
  <c r="A221" i="2"/>
  <c r="B220" i="2"/>
  <c r="C220" i="2" s="1"/>
  <c r="D220" i="2" s="1"/>
  <c r="D220" i="5" l="1"/>
  <c r="E220" i="5" s="1"/>
  <c r="G220" i="5"/>
  <c r="F219" i="5"/>
  <c r="B221" i="5"/>
  <c r="C221" i="5"/>
  <c r="A222" i="5"/>
  <c r="E220" i="2"/>
  <c r="A222" i="2"/>
  <c r="B221" i="2"/>
  <c r="C221" i="2" s="1"/>
  <c r="D221" i="2" s="1"/>
  <c r="F220" i="5" l="1"/>
  <c r="B222" i="5"/>
  <c r="C222" i="5"/>
  <c r="A223" i="5"/>
  <c r="D221" i="5"/>
  <c r="E221" i="5" s="1"/>
  <c r="G221" i="5"/>
  <c r="E221" i="2"/>
  <c r="B222" i="2"/>
  <c r="C222" i="2" s="1"/>
  <c r="D222" i="2" s="1"/>
  <c r="A223" i="2"/>
  <c r="D222" i="5" l="1"/>
  <c r="E222" i="5" s="1"/>
  <c r="G222" i="5"/>
  <c r="F221" i="5"/>
  <c r="B223" i="5"/>
  <c r="C223" i="5"/>
  <c r="A224" i="5"/>
  <c r="E222" i="2"/>
  <c r="A224" i="2"/>
  <c r="B223" i="2"/>
  <c r="C223" i="2" s="1"/>
  <c r="D223" i="2" s="1"/>
  <c r="B224" i="5" l="1"/>
  <c r="C224" i="5"/>
  <c r="A225" i="5"/>
  <c r="F222" i="5"/>
  <c r="D223" i="5"/>
  <c r="E223" i="5" s="1"/>
  <c r="G223" i="5"/>
  <c r="E223" i="2"/>
  <c r="B224" i="2"/>
  <c r="C224" i="2" s="1"/>
  <c r="D224" i="2" s="1"/>
  <c r="A225" i="2"/>
  <c r="F223" i="5" l="1"/>
  <c r="D224" i="5"/>
  <c r="E224" i="5" s="1"/>
  <c r="G224" i="5"/>
  <c r="B225" i="5"/>
  <c r="C225" i="5"/>
  <c r="A226" i="5"/>
  <c r="E224" i="2"/>
  <c r="B225" i="2"/>
  <c r="C225" i="2" s="1"/>
  <c r="D225" i="2" s="1"/>
  <c r="A226" i="2"/>
  <c r="B226" i="5" l="1"/>
  <c r="C226" i="5"/>
  <c r="A227" i="5"/>
  <c r="D225" i="5"/>
  <c r="E225" i="5" s="1"/>
  <c r="G225" i="5"/>
  <c r="F224" i="5"/>
  <c r="E225" i="2"/>
  <c r="A227" i="2"/>
  <c r="B226" i="2"/>
  <c r="C226" i="2" s="1"/>
  <c r="D226" i="2" s="1"/>
  <c r="D226" i="5" l="1"/>
  <c r="E226" i="5" s="1"/>
  <c r="G226" i="5"/>
  <c r="F225" i="5"/>
  <c r="B227" i="5"/>
  <c r="C227" i="5"/>
  <c r="A228" i="5"/>
  <c r="E226" i="2"/>
  <c r="B227" i="2"/>
  <c r="C227" i="2" s="1"/>
  <c r="D227" i="2" s="1"/>
  <c r="A228" i="2"/>
  <c r="B228" i="5" l="1"/>
  <c r="C228" i="5"/>
  <c r="A229" i="5"/>
  <c r="F226" i="5"/>
  <c r="D227" i="5"/>
  <c r="E227" i="5" s="1"/>
  <c r="G227" i="5"/>
  <c r="E227" i="2"/>
  <c r="B228" i="2"/>
  <c r="C228" i="2" s="1"/>
  <c r="D228" i="2" s="1"/>
  <c r="A229" i="2"/>
  <c r="F227" i="5" l="1"/>
  <c r="D228" i="5"/>
  <c r="E228" i="5" s="1"/>
  <c r="G228" i="5"/>
  <c r="B229" i="5"/>
  <c r="C229" i="5"/>
  <c r="A230" i="5"/>
  <c r="E228" i="2"/>
  <c r="A230" i="2"/>
  <c r="B229" i="2"/>
  <c r="C229" i="2" s="1"/>
  <c r="D229" i="2" s="1"/>
  <c r="B230" i="5" l="1"/>
  <c r="C230" i="5"/>
  <c r="A231" i="5"/>
  <c r="D229" i="5"/>
  <c r="E229" i="5" s="1"/>
  <c r="G229" i="5"/>
  <c r="F228" i="5"/>
  <c r="E229" i="2"/>
  <c r="A231" i="2"/>
  <c r="B230" i="2"/>
  <c r="C230" i="2" s="1"/>
  <c r="D230" i="2" s="1"/>
  <c r="D230" i="5" l="1"/>
  <c r="E230" i="5" s="1"/>
  <c r="G230" i="5"/>
  <c r="F229" i="5"/>
  <c r="B231" i="5"/>
  <c r="C231" i="5"/>
  <c r="A232" i="5"/>
  <c r="E230" i="2"/>
  <c r="A232" i="2"/>
  <c r="B231" i="2"/>
  <c r="C231" i="2" s="1"/>
  <c r="D231" i="2" s="1"/>
  <c r="B232" i="5" l="1"/>
  <c r="C232" i="5"/>
  <c r="A233" i="5"/>
  <c r="F230" i="5"/>
  <c r="D231" i="5"/>
  <c r="E231" i="5" s="1"/>
  <c r="G231" i="5"/>
  <c r="F231" i="5" s="1"/>
  <c r="E231" i="2"/>
  <c r="B232" i="2"/>
  <c r="C232" i="2" s="1"/>
  <c r="D232" i="2" s="1"/>
  <c r="E232" i="2" s="1"/>
  <c r="A233" i="2"/>
  <c r="D232" i="5" l="1"/>
  <c r="E232" i="5" s="1"/>
  <c r="G232" i="5"/>
  <c r="B233" i="5"/>
  <c r="C233" i="5"/>
  <c r="A234" i="5"/>
  <c r="B233" i="2"/>
  <c r="C233" i="2" s="1"/>
  <c r="D233" i="2" s="1"/>
  <c r="A234" i="2"/>
  <c r="D233" i="5" l="1"/>
  <c r="E233" i="5" s="1"/>
  <c r="G233" i="5"/>
  <c r="F232" i="5"/>
  <c r="A235" i="5"/>
  <c r="B234" i="5"/>
  <c r="C234" i="5"/>
  <c r="E233" i="2"/>
  <c r="A235" i="2"/>
  <c r="B234" i="2"/>
  <c r="C234" i="2" s="1"/>
  <c r="D234" i="2" s="1"/>
  <c r="F233" i="5" l="1"/>
  <c r="D234" i="5"/>
  <c r="E234" i="5" s="1"/>
  <c r="G234" i="5"/>
  <c r="A236" i="5"/>
  <c r="C235" i="5"/>
  <c r="B235" i="5"/>
  <c r="E234" i="2"/>
  <c r="B235" i="2"/>
  <c r="C235" i="2" s="1"/>
  <c r="D235" i="2" s="1"/>
  <c r="A236" i="2"/>
  <c r="G235" i="5" l="1"/>
  <c r="D235" i="5"/>
  <c r="E235" i="5" s="1"/>
  <c r="F234" i="5"/>
  <c r="A237" i="5"/>
  <c r="C236" i="5"/>
  <c r="B236" i="5"/>
  <c r="E235" i="2"/>
  <c r="A237" i="2"/>
  <c r="B236" i="2"/>
  <c r="C236" i="2" s="1"/>
  <c r="D236" i="2" s="1"/>
  <c r="A238" i="5" l="1"/>
  <c r="C237" i="5"/>
  <c r="B237" i="5"/>
  <c r="G236" i="5"/>
  <c r="D236" i="5"/>
  <c r="E236" i="5" s="1"/>
  <c r="F235" i="5"/>
  <c r="E236" i="2"/>
  <c r="A238" i="2"/>
  <c r="B237" i="2"/>
  <c r="C237" i="2" s="1"/>
  <c r="D237" i="2" s="1"/>
  <c r="F236" i="5" l="1"/>
  <c r="G237" i="5"/>
  <c r="F237" i="5" s="1"/>
  <c r="D237" i="5"/>
  <c r="E237" i="5" s="1"/>
  <c r="A239" i="5"/>
  <c r="C238" i="5"/>
  <c r="B238" i="5"/>
  <c r="E237" i="2"/>
  <c r="B238" i="2"/>
  <c r="C238" i="2" s="1"/>
  <c r="D238" i="2" s="1"/>
  <c r="A239" i="2"/>
  <c r="A240" i="5" l="1"/>
  <c r="C239" i="5"/>
  <c r="B239" i="5"/>
  <c r="G238" i="5"/>
  <c r="D238" i="5"/>
  <c r="E238" i="5" s="1"/>
  <c r="E238" i="2"/>
  <c r="A240" i="2"/>
  <c r="B239" i="2"/>
  <c r="C239" i="2" s="1"/>
  <c r="D239" i="2" s="1"/>
  <c r="F238" i="5" l="1"/>
  <c r="G239" i="5"/>
  <c r="D239" i="5"/>
  <c r="E239" i="5" s="1"/>
  <c r="A241" i="5"/>
  <c r="C240" i="5"/>
  <c r="B240" i="5"/>
  <c r="E239" i="2"/>
  <c r="B240" i="2"/>
  <c r="C240" i="2" s="1"/>
  <c r="D240" i="2" s="1"/>
  <c r="A241" i="2"/>
  <c r="A242" i="5" l="1"/>
  <c r="C241" i="5"/>
  <c r="B241" i="5"/>
  <c r="F239" i="5"/>
  <c r="G240" i="5"/>
  <c r="D240" i="5"/>
  <c r="E240" i="5" s="1"/>
  <c r="E240" i="2"/>
  <c r="B241" i="2"/>
  <c r="C241" i="2" s="1"/>
  <c r="D241" i="2" s="1"/>
  <c r="A242" i="2"/>
  <c r="G241" i="5" l="1"/>
  <c r="D241" i="5"/>
  <c r="E241" i="5" s="1"/>
  <c r="F240" i="5"/>
  <c r="A243" i="5"/>
  <c r="C242" i="5"/>
  <c r="B242" i="5"/>
  <c r="E241" i="2"/>
  <c r="B242" i="2"/>
  <c r="C242" i="2" s="1"/>
  <c r="D242" i="2" s="1"/>
  <c r="A243" i="2"/>
  <c r="A244" i="5" l="1"/>
  <c r="C243" i="5"/>
  <c r="B243" i="5"/>
  <c r="G242" i="5"/>
  <c r="F242" i="5" s="1"/>
  <c r="D242" i="5"/>
  <c r="E242" i="5" s="1"/>
  <c r="F241" i="5"/>
  <c r="E242" i="2"/>
  <c r="B243" i="2"/>
  <c r="C243" i="2" s="1"/>
  <c r="D243" i="2" s="1"/>
  <c r="A244" i="2"/>
  <c r="G243" i="5" l="1"/>
  <c r="D243" i="5"/>
  <c r="E243" i="5" s="1"/>
  <c r="A245" i="5"/>
  <c r="C244" i="5"/>
  <c r="B244" i="5"/>
  <c r="E243" i="2"/>
  <c r="A245" i="2"/>
  <c r="B244" i="2"/>
  <c r="C244" i="2" s="1"/>
  <c r="D244" i="2" s="1"/>
  <c r="G244" i="5" l="1"/>
  <c r="D244" i="5"/>
  <c r="E244" i="5" s="1"/>
  <c r="A246" i="5"/>
  <c r="C245" i="5"/>
  <c r="B245" i="5"/>
  <c r="F243" i="5"/>
  <c r="E244" i="2"/>
  <c r="A246" i="2"/>
  <c r="B245" i="2"/>
  <c r="C245" i="2" s="1"/>
  <c r="D245" i="2" s="1"/>
  <c r="G245" i="5" l="1"/>
  <c r="D245" i="5"/>
  <c r="E245" i="5" s="1"/>
  <c r="A247" i="5"/>
  <c r="C246" i="5"/>
  <c r="B246" i="5"/>
  <c r="F244" i="5"/>
  <c r="E245" i="2"/>
  <c r="A247" i="2"/>
  <c r="B246" i="2"/>
  <c r="C246" i="2" s="1"/>
  <c r="D246" i="2" s="1"/>
  <c r="G246" i="5" l="1"/>
  <c r="D246" i="5"/>
  <c r="E246" i="5" s="1"/>
  <c r="A248" i="5"/>
  <c r="C247" i="5"/>
  <c r="B247" i="5"/>
  <c r="F245" i="5"/>
  <c r="E246" i="2"/>
  <c r="A248" i="2"/>
  <c r="B247" i="2"/>
  <c r="C247" i="2" s="1"/>
  <c r="D247" i="2" s="1"/>
  <c r="G247" i="5" l="1"/>
  <c r="D247" i="5"/>
  <c r="E247" i="5" s="1"/>
  <c r="A249" i="5"/>
  <c r="C248" i="5"/>
  <c r="B248" i="5"/>
  <c r="F246" i="5"/>
  <c r="E247" i="2"/>
  <c r="B248" i="2"/>
  <c r="C248" i="2" s="1"/>
  <c r="D248" i="2" s="1"/>
  <c r="A249" i="2"/>
  <c r="G248" i="5" l="1"/>
  <c r="D248" i="5"/>
  <c r="E248" i="5" s="1"/>
  <c r="A250" i="5"/>
  <c r="C249" i="5"/>
  <c r="B249" i="5"/>
  <c r="F247" i="5"/>
  <c r="E248" i="2"/>
  <c r="B249" i="2"/>
  <c r="C249" i="2" s="1"/>
  <c r="D249" i="2" s="1"/>
  <c r="A250" i="2"/>
  <c r="G249" i="5" l="1"/>
  <c r="D249" i="5"/>
  <c r="E249" i="5" s="1"/>
  <c r="A251" i="5"/>
  <c r="C250" i="5"/>
  <c r="B250" i="5"/>
  <c r="F248" i="5"/>
  <c r="E249" i="2"/>
  <c r="A251" i="2"/>
  <c r="B250" i="2"/>
  <c r="C250" i="2" s="1"/>
  <c r="D250" i="2" s="1"/>
  <c r="G250" i="5" l="1"/>
  <c r="D250" i="5"/>
  <c r="E250" i="5" s="1"/>
  <c r="A252" i="5"/>
  <c r="C251" i="5"/>
  <c r="B251" i="5"/>
  <c r="F249" i="5"/>
  <c r="E250" i="2"/>
  <c r="B251" i="2"/>
  <c r="C251" i="2" s="1"/>
  <c r="D251" i="2" s="1"/>
  <c r="A252" i="2"/>
  <c r="G251" i="5" l="1"/>
  <c r="D251" i="5"/>
  <c r="E251" i="5" s="1"/>
  <c r="A253" i="5"/>
  <c r="C252" i="5"/>
  <c r="B252" i="5"/>
  <c r="F250" i="5"/>
  <c r="E251" i="2"/>
  <c r="A253" i="2"/>
  <c r="B252" i="2"/>
  <c r="C252" i="2" s="1"/>
  <c r="D252" i="2" s="1"/>
  <c r="G252" i="5" l="1"/>
  <c r="D252" i="5"/>
  <c r="E252" i="5" s="1"/>
  <c r="A254" i="5"/>
  <c r="C253" i="5"/>
  <c r="B253" i="5"/>
  <c r="F251" i="5"/>
  <c r="E252" i="2"/>
  <c r="A254" i="2"/>
  <c r="B253" i="2"/>
  <c r="C253" i="2" s="1"/>
  <c r="D253" i="2" s="1"/>
  <c r="G253" i="5" l="1"/>
  <c r="D253" i="5"/>
  <c r="E253" i="5" s="1"/>
  <c r="A255" i="5"/>
  <c r="C254" i="5"/>
  <c r="B254" i="5"/>
  <c r="F252" i="5"/>
  <c r="E253" i="2"/>
  <c r="B254" i="2"/>
  <c r="C254" i="2" s="1"/>
  <c r="D254" i="2" s="1"/>
  <c r="A255" i="2"/>
  <c r="G254" i="5" l="1"/>
  <c r="D254" i="5"/>
  <c r="E254" i="5" s="1"/>
  <c r="A256" i="5"/>
  <c r="C255" i="5"/>
  <c r="B255" i="5"/>
  <c r="F253" i="5"/>
  <c r="E254" i="2"/>
  <c r="A256" i="2"/>
  <c r="B255" i="2"/>
  <c r="C255" i="2" s="1"/>
  <c r="D255" i="2" s="1"/>
  <c r="G255" i="5" l="1"/>
  <c r="D255" i="5"/>
  <c r="E255" i="5" s="1"/>
  <c r="A257" i="5"/>
  <c r="C256" i="5"/>
  <c r="B256" i="5"/>
  <c r="F254" i="5"/>
  <c r="E255" i="2"/>
  <c r="B256" i="2"/>
  <c r="C256" i="2" s="1"/>
  <c r="D256" i="2" s="1"/>
  <c r="A257" i="2"/>
  <c r="G256" i="5" l="1"/>
  <c r="D256" i="5"/>
  <c r="E256" i="5" s="1"/>
  <c r="A258" i="5"/>
  <c r="C257" i="5"/>
  <c r="B257" i="5"/>
  <c r="F255" i="5"/>
  <c r="E256" i="2"/>
  <c r="B257" i="2"/>
  <c r="C257" i="2" s="1"/>
  <c r="D257" i="2" s="1"/>
  <c r="A258" i="2"/>
  <c r="G257" i="5" l="1"/>
  <c r="D257" i="5"/>
  <c r="E257" i="5" s="1"/>
  <c r="A259" i="5"/>
  <c r="C258" i="5"/>
  <c r="B258" i="5"/>
  <c r="F256" i="5"/>
  <c r="E257" i="2"/>
  <c r="B258" i="2"/>
  <c r="C258" i="2" s="1"/>
  <c r="D258" i="2" s="1"/>
  <c r="A259" i="2"/>
  <c r="G258" i="5" l="1"/>
  <c r="D258" i="5"/>
  <c r="E258" i="5" s="1"/>
  <c r="A260" i="5"/>
  <c r="C259" i="5"/>
  <c r="B259" i="5"/>
  <c r="F257" i="5"/>
  <c r="E258" i="2"/>
  <c r="B259" i="2"/>
  <c r="C259" i="2" s="1"/>
  <c r="D259" i="2" s="1"/>
  <c r="A260" i="2"/>
  <c r="G259" i="5" l="1"/>
  <c r="D259" i="5"/>
  <c r="E259" i="5" s="1"/>
  <c r="A261" i="5"/>
  <c r="C260" i="5"/>
  <c r="B260" i="5"/>
  <c r="F258" i="5"/>
  <c r="E259" i="2"/>
  <c r="A261" i="2"/>
  <c r="B260" i="2"/>
  <c r="C260" i="2" s="1"/>
  <c r="D260" i="2" s="1"/>
  <c r="G260" i="5" l="1"/>
  <c r="D260" i="5"/>
  <c r="E260" i="5" s="1"/>
  <c r="A262" i="5"/>
  <c r="C261" i="5"/>
  <c r="B261" i="5"/>
  <c r="F259" i="5"/>
  <c r="E260" i="2"/>
  <c r="A262" i="2"/>
  <c r="B261" i="2"/>
  <c r="C261" i="2" s="1"/>
  <c r="D261" i="2" s="1"/>
  <c r="G261" i="5" l="1"/>
  <c r="D261" i="5"/>
  <c r="E261" i="5" s="1"/>
  <c r="A263" i="5"/>
  <c r="C262" i="5"/>
  <c r="B262" i="5"/>
  <c r="F260" i="5"/>
  <c r="E261" i="2"/>
  <c r="A263" i="2"/>
  <c r="B262" i="2"/>
  <c r="C262" i="2" s="1"/>
  <c r="D262" i="2" s="1"/>
  <c r="G262" i="5" l="1"/>
  <c r="D262" i="5"/>
  <c r="E262" i="5" s="1"/>
  <c r="A264" i="5"/>
  <c r="C263" i="5"/>
  <c r="B263" i="5"/>
  <c r="F261" i="5"/>
  <c r="E262" i="2"/>
  <c r="A264" i="2"/>
  <c r="B263" i="2"/>
  <c r="C263" i="2" s="1"/>
  <c r="D263" i="2" s="1"/>
  <c r="G263" i="5" l="1"/>
  <c r="D263" i="5"/>
  <c r="E263" i="5" s="1"/>
  <c r="A265" i="5"/>
  <c r="C264" i="5"/>
  <c r="B264" i="5"/>
  <c r="F262" i="5"/>
  <c r="E263" i="2"/>
  <c r="B264" i="2"/>
  <c r="C264" i="2" s="1"/>
  <c r="D264" i="2" s="1"/>
  <c r="A265" i="2"/>
  <c r="G264" i="5" l="1"/>
  <c r="D264" i="5"/>
  <c r="E264" i="5" s="1"/>
  <c r="A266" i="5"/>
  <c r="C265" i="5"/>
  <c r="B265" i="5"/>
  <c r="F263" i="5"/>
  <c r="E264" i="2"/>
  <c r="B265" i="2"/>
  <c r="C265" i="2" s="1"/>
  <c r="D265" i="2" s="1"/>
  <c r="A266" i="2"/>
  <c r="G265" i="5" l="1"/>
  <c r="D265" i="5"/>
  <c r="E265" i="5" s="1"/>
  <c r="A267" i="5"/>
  <c r="C266" i="5"/>
  <c r="B266" i="5"/>
  <c r="F264" i="5"/>
  <c r="E265" i="2"/>
  <c r="A267" i="2"/>
  <c r="B266" i="2"/>
  <c r="C266" i="2" s="1"/>
  <c r="D266" i="2" s="1"/>
  <c r="G266" i="5" l="1"/>
  <c r="D266" i="5"/>
  <c r="E266" i="5" s="1"/>
  <c r="A268" i="5"/>
  <c r="C267" i="5"/>
  <c r="B267" i="5"/>
  <c r="F265" i="5"/>
  <c r="E266" i="2"/>
  <c r="B267" i="2"/>
  <c r="C267" i="2" s="1"/>
  <c r="D267" i="2" s="1"/>
  <c r="A268" i="2"/>
  <c r="G267" i="5" l="1"/>
  <c r="D267" i="5"/>
  <c r="E267" i="5" s="1"/>
  <c r="A269" i="5"/>
  <c r="C268" i="5"/>
  <c r="B268" i="5"/>
  <c r="F266" i="5"/>
  <c r="E267" i="2"/>
  <c r="A269" i="2"/>
  <c r="B268" i="2"/>
  <c r="C268" i="2" s="1"/>
  <c r="D268" i="2" s="1"/>
  <c r="G268" i="5" l="1"/>
  <c r="D268" i="5"/>
  <c r="E268" i="5" s="1"/>
  <c r="A270" i="5"/>
  <c r="C269" i="5"/>
  <c r="B269" i="5"/>
  <c r="F267" i="5"/>
  <c r="E268" i="2"/>
  <c r="A270" i="2"/>
  <c r="B269" i="2"/>
  <c r="C269" i="2" s="1"/>
  <c r="D269" i="2" s="1"/>
  <c r="G269" i="5" l="1"/>
  <c r="D269" i="5"/>
  <c r="E269" i="5" s="1"/>
  <c r="A271" i="5"/>
  <c r="C270" i="5"/>
  <c r="B270" i="5"/>
  <c r="F268" i="5"/>
  <c r="E269" i="2"/>
  <c r="B270" i="2"/>
  <c r="C270" i="2" s="1"/>
  <c r="D270" i="2" s="1"/>
  <c r="A271" i="2"/>
  <c r="G270" i="5" l="1"/>
  <c r="D270" i="5"/>
  <c r="E270" i="5" s="1"/>
  <c r="A272" i="5"/>
  <c r="C271" i="5"/>
  <c r="B271" i="5"/>
  <c r="F269" i="5"/>
  <c r="E270" i="2"/>
  <c r="A272" i="2"/>
  <c r="B271" i="2"/>
  <c r="C271" i="2" s="1"/>
  <c r="D271" i="2" s="1"/>
  <c r="G271" i="5" l="1"/>
  <c r="D271" i="5"/>
  <c r="E271" i="5" s="1"/>
  <c r="A273" i="5"/>
  <c r="C272" i="5"/>
  <c r="B272" i="5"/>
  <c r="F270" i="5"/>
  <c r="E271" i="2"/>
  <c r="B272" i="2"/>
  <c r="C272" i="2" s="1"/>
  <c r="D272" i="2" s="1"/>
  <c r="E272" i="2" s="1"/>
  <c r="A273" i="2"/>
  <c r="G272" i="5" l="1"/>
  <c r="D272" i="5"/>
  <c r="E272" i="5" s="1"/>
  <c r="A274" i="5"/>
  <c r="C273" i="5"/>
  <c r="B273" i="5"/>
  <c r="F271" i="5"/>
  <c r="B273" i="2"/>
  <c r="C273" i="2" s="1"/>
  <c r="D273" i="2" s="1"/>
  <c r="A274" i="2"/>
  <c r="G273" i="5" l="1"/>
  <c r="D273" i="5"/>
  <c r="E273" i="5" s="1"/>
  <c r="A275" i="5"/>
  <c r="C274" i="5"/>
  <c r="B274" i="5"/>
  <c r="F272" i="5"/>
  <c r="E273" i="2"/>
  <c r="B274" i="2"/>
  <c r="C274" i="2" s="1"/>
  <c r="D274" i="2" s="1"/>
  <c r="A275" i="2"/>
  <c r="G274" i="5" l="1"/>
  <c r="D274" i="5"/>
  <c r="E274" i="5" s="1"/>
  <c r="A276" i="5"/>
  <c r="C275" i="5"/>
  <c r="B275" i="5"/>
  <c r="F273" i="5"/>
  <c r="E274" i="2"/>
  <c r="B275" i="2"/>
  <c r="C275" i="2" s="1"/>
  <c r="D275" i="2" s="1"/>
  <c r="A276" i="2"/>
  <c r="G275" i="5" l="1"/>
  <c r="D275" i="5"/>
  <c r="E275" i="5" s="1"/>
  <c r="A277" i="5"/>
  <c r="C276" i="5"/>
  <c r="B276" i="5"/>
  <c r="F274" i="5"/>
  <c r="E275" i="2"/>
  <c r="A277" i="2"/>
  <c r="B276" i="2"/>
  <c r="C276" i="2" s="1"/>
  <c r="D276" i="2" s="1"/>
  <c r="G276" i="5" l="1"/>
  <c r="D276" i="5"/>
  <c r="E276" i="5" s="1"/>
  <c r="A278" i="5"/>
  <c r="C277" i="5"/>
  <c r="B277" i="5"/>
  <c r="F275" i="5"/>
  <c r="E276" i="2"/>
  <c r="A278" i="2"/>
  <c r="B277" i="2"/>
  <c r="C277" i="2" s="1"/>
  <c r="D277" i="2" s="1"/>
  <c r="G277" i="5" l="1"/>
  <c r="D277" i="5"/>
  <c r="E277" i="5" s="1"/>
  <c r="A279" i="5"/>
  <c r="C278" i="5"/>
  <c r="B278" i="5"/>
  <c r="F276" i="5"/>
  <c r="E277" i="2"/>
  <c r="A279" i="2"/>
  <c r="B278" i="2"/>
  <c r="C278" i="2" s="1"/>
  <c r="D278" i="2" s="1"/>
  <c r="G278" i="5" l="1"/>
  <c r="D278" i="5"/>
  <c r="E278" i="5" s="1"/>
  <c r="A280" i="5"/>
  <c r="C279" i="5"/>
  <c r="B279" i="5"/>
  <c r="F277" i="5"/>
  <c r="E278" i="2"/>
  <c r="A280" i="2"/>
  <c r="B279" i="2"/>
  <c r="C279" i="2" s="1"/>
  <c r="D279" i="2" s="1"/>
  <c r="G279" i="5" l="1"/>
  <c r="D279" i="5"/>
  <c r="E279" i="5" s="1"/>
  <c r="A281" i="5"/>
  <c r="C280" i="5"/>
  <c r="B280" i="5"/>
  <c r="F278" i="5"/>
  <c r="E279" i="2"/>
  <c r="B280" i="2"/>
  <c r="C280" i="2" s="1"/>
  <c r="D280" i="2" s="1"/>
  <c r="A281" i="2"/>
  <c r="G280" i="5" l="1"/>
  <c r="D280" i="5"/>
  <c r="E280" i="5" s="1"/>
  <c r="A282" i="5"/>
  <c r="C281" i="5"/>
  <c r="B281" i="5"/>
  <c r="F279" i="5"/>
  <c r="E280" i="2"/>
  <c r="B281" i="2"/>
  <c r="C281" i="2" s="1"/>
  <c r="D281" i="2" s="1"/>
  <c r="A282" i="2"/>
  <c r="G281" i="5" l="1"/>
  <c r="D281" i="5"/>
  <c r="E281" i="5" s="1"/>
  <c r="A283" i="5"/>
  <c r="C282" i="5"/>
  <c r="B282" i="5"/>
  <c r="F280" i="5"/>
  <c r="E281" i="2"/>
  <c r="A283" i="2"/>
  <c r="B282" i="2"/>
  <c r="C282" i="2" s="1"/>
  <c r="D282" i="2" s="1"/>
  <c r="G282" i="5" l="1"/>
  <c r="D282" i="5"/>
  <c r="E282" i="5" s="1"/>
  <c r="A284" i="5"/>
  <c r="C283" i="5"/>
  <c r="B283" i="5"/>
  <c r="F281" i="5"/>
  <c r="E282" i="2"/>
  <c r="B283" i="2"/>
  <c r="C283" i="2" s="1"/>
  <c r="D283" i="2" s="1"/>
  <c r="A284" i="2"/>
  <c r="G283" i="5" l="1"/>
  <c r="D283" i="5"/>
  <c r="E283" i="5" s="1"/>
  <c r="A285" i="5"/>
  <c r="C284" i="5"/>
  <c r="B284" i="5"/>
  <c r="F282" i="5"/>
  <c r="E283" i="2"/>
  <c r="A285" i="2"/>
  <c r="B284" i="2"/>
  <c r="C284" i="2" s="1"/>
  <c r="D284" i="2" s="1"/>
  <c r="G284" i="5" l="1"/>
  <c r="D284" i="5"/>
  <c r="E284" i="5" s="1"/>
  <c r="A286" i="5"/>
  <c r="C285" i="5"/>
  <c r="B285" i="5"/>
  <c r="F283" i="5"/>
  <c r="E284" i="2"/>
  <c r="A286" i="2"/>
  <c r="B285" i="2"/>
  <c r="C285" i="2" s="1"/>
  <c r="D285" i="2" s="1"/>
  <c r="G285" i="5" l="1"/>
  <c r="D285" i="5"/>
  <c r="E285" i="5" s="1"/>
  <c r="A287" i="5"/>
  <c r="C286" i="5"/>
  <c r="B286" i="5"/>
  <c r="F284" i="5"/>
  <c r="E285" i="2"/>
  <c r="B286" i="2"/>
  <c r="C286" i="2" s="1"/>
  <c r="D286" i="2" s="1"/>
  <c r="A287" i="2"/>
  <c r="G286" i="5" l="1"/>
  <c r="D286" i="5"/>
  <c r="E286" i="5" s="1"/>
  <c r="A288" i="5"/>
  <c r="C287" i="5"/>
  <c r="B287" i="5"/>
  <c r="F285" i="5"/>
  <c r="E286" i="2"/>
  <c r="A288" i="2"/>
  <c r="B287" i="2"/>
  <c r="C287" i="2" s="1"/>
  <c r="D287" i="2" s="1"/>
  <c r="G287" i="5" l="1"/>
  <c r="D287" i="5"/>
  <c r="E287" i="5" s="1"/>
  <c r="A289" i="5"/>
  <c r="C288" i="5"/>
  <c r="B288" i="5"/>
  <c r="F286" i="5"/>
  <c r="E287" i="2"/>
  <c r="B288" i="2"/>
  <c r="C288" i="2" s="1"/>
  <c r="A289" i="2"/>
  <c r="E288" i="2"/>
  <c r="G288" i="5" l="1"/>
  <c r="D288" i="5"/>
  <c r="E288" i="5" s="1"/>
  <c r="A290" i="5"/>
  <c r="C289" i="5"/>
  <c r="B289" i="5"/>
  <c r="F287" i="5"/>
  <c r="B289" i="2"/>
  <c r="C289" i="2" s="1"/>
  <c r="A290" i="2"/>
  <c r="G289" i="5" l="1"/>
  <c r="D289" i="5"/>
  <c r="E289" i="5" s="1"/>
  <c r="A291" i="5"/>
  <c r="C290" i="5"/>
  <c r="B290" i="5"/>
  <c r="F288" i="5"/>
  <c r="E289" i="2"/>
  <c r="B290" i="2"/>
  <c r="C290" i="2" s="1"/>
  <c r="A291" i="2"/>
  <c r="G290" i="5" l="1"/>
  <c r="D290" i="5"/>
  <c r="E290" i="5" s="1"/>
  <c r="A292" i="5"/>
  <c r="C291" i="5"/>
  <c r="B291" i="5"/>
  <c r="F289" i="5"/>
  <c r="E290" i="2"/>
  <c r="B291" i="2"/>
  <c r="C291" i="2" s="1"/>
  <c r="A292" i="2"/>
  <c r="E291" i="2"/>
  <c r="G291" i="5" l="1"/>
  <c r="D291" i="5"/>
  <c r="E291" i="5" s="1"/>
  <c r="A293" i="5"/>
  <c r="C292" i="5"/>
  <c r="B292" i="5"/>
  <c r="F290" i="5"/>
  <c r="A293" i="2"/>
  <c r="B292" i="2"/>
  <c r="C292" i="2" s="1"/>
  <c r="G292" i="5" l="1"/>
  <c r="D292" i="5"/>
  <c r="E292" i="5" s="1"/>
  <c r="A294" i="5"/>
  <c r="C293" i="5"/>
  <c r="B293" i="5"/>
  <c r="F291" i="5"/>
  <c r="E292" i="2"/>
  <c r="A294" i="2"/>
  <c r="B293" i="2"/>
  <c r="C293" i="2" s="1"/>
  <c r="G293" i="5" l="1"/>
  <c r="D293" i="5"/>
  <c r="E293" i="5" s="1"/>
  <c r="A295" i="5"/>
  <c r="C294" i="5"/>
  <c r="B294" i="5"/>
  <c r="F292" i="5"/>
  <c r="E293" i="2"/>
  <c r="A295" i="2"/>
  <c r="B294" i="2"/>
  <c r="C294" i="2" s="1"/>
  <c r="G294" i="5" l="1"/>
  <c r="D294" i="5"/>
  <c r="E294" i="5" s="1"/>
  <c r="A296" i="5"/>
  <c r="C295" i="5"/>
  <c r="B295" i="5"/>
  <c r="F293" i="5"/>
  <c r="E294" i="2"/>
  <c r="A296" i="2"/>
  <c r="B295" i="2"/>
  <c r="C295" i="2" s="1"/>
  <c r="G295" i="5" l="1"/>
  <c r="D295" i="5"/>
  <c r="E295" i="5" s="1"/>
  <c r="A297" i="5"/>
  <c r="C296" i="5"/>
  <c r="B296" i="5"/>
  <c r="F294" i="5"/>
  <c r="E295" i="2"/>
  <c r="B296" i="2"/>
  <c r="C296" i="2" s="1"/>
  <c r="A297" i="2"/>
  <c r="E296" i="2"/>
  <c r="G296" i="5" l="1"/>
  <c r="D296" i="5"/>
  <c r="E296" i="5" s="1"/>
  <c r="A298" i="5"/>
  <c r="C297" i="5"/>
  <c r="B297" i="5"/>
  <c r="F295" i="5"/>
  <c r="B297" i="2"/>
  <c r="C297" i="2" s="1"/>
  <c r="A298" i="2"/>
  <c r="G297" i="5" l="1"/>
  <c r="D297" i="5"/>
  <c r="E297" i="5" s="1"/>
  <c r="A299" i="5"/>
  <c r="C298" i="5"/>
  <c r="B298" i="5"/>
  <c r="F296" i="5"/>
  <c r="E297" i="2"/>
  <c r="A299" i="2"/>
  <c r="B298" i="2"/>
  <c r="C298" i="2" s="1"/>
  <c r="G298" i="5" l="1"/>
  <c r="D298" i="5"/>
  <c r="E298" i="5" s="1"/>
  <c r="A300" i="5"/>
  <c r="C299" i="5"/>
  <c r="B299" i="5"/>
  <c r="F297" i="5"/>
  <c r="E298" i="2"/>
  <c r="B299" i="2"/>
  <c r="C299" i="2" s="1"/>
  <c r="A300" i="2"/>
  <c r="E299" i="2"/>
  <c r="G299" i="5" l="1"/>
  <c r="D299" i="5"/>
  <c r="E299" i="5" s="1"/>
  <c r="A301" i="5"/>
  <c r="C300" i="5"/>
  <c r="B300" i="5"/>
  <c r="F298" i="5"/>
  <c r="A301" i="2"/>
  <c r="B300" i="2"/>
  <c r="C300" i="2" s="1"/>
  <c r="G300" i="5" l="1"/>
  <c r="D300" i="5"/>
  <c r="E300" i="5" s="1"/>
  <c r="A302" i="5"/>
  <c r="C301" i="5"/>
  <c r="B301" i="5"/>
  <c r="F299" i="5"/>
  <c r="E300" i="2"/>
  <c r="A302" i="2"/>
  <c r="B301" i="2"/>
  <c r="C301" i="2" s="1"/>
  <c r="G301" i="5" l="1"/>
  <c r="D301" i="5"/>
  <c r="E301" i="5" s="1"/>
  <c r="A303" i="5"/>
  <c r="C302" i="5"/>
  <c r="B302" i="5"/>
  <c r="F300" i="5"/>
  <c r="E301" i="2"/>
  <c r="B302" i="2"/>
  <c r="C302" i="2" s="1"/>
  <c r="A303" i="2"/>
  <c r="E302" i="2"/>
  <c r="G302" i="5" l="1"/>
  <c r="D302" i="5"/>
  <c r="E302" i="5" s="1"/>
  <c r="A304" i="5"/>
  <c r="C303" i="5"/>
  <c r="B303" i="5"/>
  <c r="F301" i="5"/>
  <c r="A304" i="2"/>
  <c r="B303" i="2"/>
  <c r="C303" i="2" s="1"/>
  <c r="G303" i="5" l="1"/>
  <c r="D303" i="5"/>
  <c r="E303" i="5" s="1"/>
  <c r="A305" i="5"/>
  <c r="C304" i="5"/>
  <c r="B304" i="5"/>
  <c r="F302" i="5"/>
  <c r="E303" i="2"/>
  <c r="B304" i="2"/>
  <c r="C304" i="2" s="1"/>
  <c r="A305" i="2"/>
  <c r="E304" i="2"/>
  <c r="G304" i="5" l="1"/>
  <c r="D304" i="5"/>
  <c r="E304" i="5" s="1"/>
  <c r="A306" i="5"/>
  <c r="C305" i="5"/>
  <c r="B305" i="5"/>
  <c r="F303" i="5"/>
  <c r="B305" i="2"/>
  <c r="C305" i="2" s="1"/>
  <c r="A306" i="2"/>
  <c r="G305" i="5" l="1"/>
  <c r="D305" i="5"/>
  <c r="E305" i="5" s="1"/>
  <c r="A307" i="5"/>
  <c r="C306" i="5"/>
  <c r="B306" i="5"/>
  <c r="F304" i="5"/>
  <c r="E305" i="2"/>
  <c r="B306" i="2"/>
  <c r="C306" i="2" s="1"/>
  <c r="A307" i="2"/>
  <c r="G306" i="5" l="1"/>
  <c r="D306" i="5"/>
  <c r="E306" i="5" s="1"/>
  <c r="A308" i="5"/>
  <c r="C307" i="5"/>
  <c r="B307" i="5"/>
  <c r="F305" i="5"/>
  <c r="E306" i="2"/>
  <c r="B307" i="2"/>
  <c r="C307" i="2" s="1"/>
  <c r="A308" i="2"/>
  <c r="G307" i="5" l="1"/>
  <c r="D307" i="5"/>
  <c r="E307" i="5" s="1"/>
  <c r="A309" i="5"/>
  <c r="C308" i="5"/>
  <c r="B308" i="5"/>
  <c r="F306" i="5"/>
  <c r="E307" i="2"/>
  <c r="A309" i="2"/>
  <c r="B308" i="2"/>
  <c r="C308" i="2" s="1"/>
  <c r="G308" i="5" l="1"/>
  <c r="D308" i="5"/>
  <c r="E308" i="5" s="1"/>
  <c r="A310" i="5"/>
  <c r="C309" i="5"/>
  <c r="B309" i="5"/>
  <c r="F307" i="5"/>
  <c r="E308" i="2"/>
  <c r="A310" i="2"/>
  <c r="B309" i="2"/>
  <c r="C309" i="2" s="1"/>
  <c r="G309" i="5" l="1"/>
  <c r="D309" i="5"/>
  <c r="E309" i="5" s="1"/>
  <c r="A311" i="5"/>
  <c r="C310" i="5"/>
  <c r="B310" i="5"/>
  <c r="F308" i="5"/>
  <c r="E309" i="2"/>
  <c r="B310" i="2"/>
  <c r="C310" i="2" s="1"/>
  <c r="A311" i="2"/>
  <c r="G310" i="5" l="1"/>
  <c r="D310" i="5"/>
  <c r="E310" i="5" s="1"/>
  <c r="A312" i="5"/>
  <c r="C311" i="5"/>
  <c r="B311" i="5"/>
  <c r="F309" i="5"/>
  <c r="E310" i="2"/>
  <c r="A312" i="2"/>
  <c r="B311" i="2"/>
  <c r="C311" i="2" s="1"/>
  <c r="G311" i="5" l="1"/>
  <c r="D311" i="5"/>
  <c r="E311" i="5" s="1"/>
  <c r="A313" i="5"/>
  <c r="C312" i="5"/>
  <c r="B312" i="5"/>
  <c r="F310" i="5"/>
  <c r="E311" i="2"/>
  <c r="B312" i="2"/>
  <c r="C312" i="2" s="1"/>
  <c r="A313" i="2"/>
  <c r="G312" i="5" l="1"/>
  <c r="D312" i="5"/>
  <c r="E312" i="5" s="1"/>
  <c r="A314" i="5"/>
  <c r="C313" i="5"/>
  <c r="B313" i="5"/>
  <c r="F311" i="5"/>
  <c r="E312" i="2"/>
  <c r="B313" i="2"/>
  <c r="C313" i="2" s="1"/>
  <c r="A314" i="2"/>
  <c r="G313" i="5" l="1"/>
  <c r="D313" i="5"/>
  <c r="E313" i="5" s="1"/>
  <c r="A315" i="5"/>
  <c r="C314" i="5"/>
  <c r="B314" i="5"/>
  <c r="F312" i="5"/>
  <c r="E313" i="2"/>
  <c r="A315" i="2"/>
  <c r="B314" i="2"/>
  <c r="C314" i="2" s="1"/>
  <c r="G314" i="5" l="1"/>
  <c r="D314" i="5"/>
  <c r="E314" i="5" s="1"/>
  <c r="A316" i="5"/>
  <c r="C315" i="5"/>
  <c r="B315" i="5"/>
  <c r="F313" i="5"/>
  <c r="E314" i="2"/>
  <c r="B315" i="2"/>
  <c r="C315" i="2" s="1"/>
  <c r="A316" i="2"/>
  <c r="G315" i="5" l="1"/>
  <c r="D315" i="5"/>
  <c r="E315" i="5" s="1"/>
  <c r="A317" i="5"/>
  <c r="C316" i="5"/>
  <c r="B316" i="5"/>
  <c r="F314" i="5"/>
  <c r="E315" i="2"/>
  <c r="A317" i="2"/>
  <c r="B316" i="2"/>
  <c r="C316" i="2" s="1"/>
  <c r="G316" i="5" l="1"/>
  <c r="D316" i="5"/>
  <c r="E316" i="5" s="1"/>
  <c r="A318" i="5"/>
  <c r="C317" i="5"/>
  <c r="B317" i="5"/>
  <c r="F315" i="5"/>
  <c r="E316" i="2"/>
  <c r="A318" i="2"/>
  <c r="B317" i="2"/>
  <c r="C317" i="2" s="1"/>
  <c r="G317" i="5" l="1"/>
  <c r="D317" i="5"/>
  <c r="E317" i="5" s="1"/>
  <c r="A319" i="5"/>
  <c r="C318" i="5"/>
  <c r="B318" i="5"/>
  <c r="F316" i="5"/>
  <c r="E317" i="2"/>
  <c r="B318" i="2"/>
  <c r="C318" i="2" s="1"/>
  <c r="A319" i="2"/>
  <c r="G318" i="5" l="1"/>
  <c r="D318" i="5"/>
  <c r="E318" i="5" s="1"/>
  <c r="A320" i="5"/>
  <c r="C319" i="5"/>
  <c r="B319" i="5"/>
  <c r="F317" i="5"/>
  <c r="E318" i="2"/>
  <c r="A320" i="2"/>
  <c r="B319" i="2"/>
  <c r="C319" i="2" s="1"/>
  <c r="G319" i="5" l="1"/>
  <c r="D319" i="5"/>
  <c r="E319" i="5" s="1"/>
  <c r="A321" i="5"/>
  <c r="C320" i="5"/>
  <c r="B320" i="5"/>
  <c r="F318" i="5"/>
  <c r="E319" i="2"/>
  <c r="B320" i="2"/>
  <c r="C320" i="2" s="1"/>
  <c r="A321" i="2"/>
  <c r="E320" i="2"/>
  <c r="G320" i="5" l="1"/>
  <c r="D320" i="5"/>
  <c r="E320" i="5" s="1"/>
  <c r="A322" i="5"/>
  <c r="C321" i="5"/>
  <c r="B321" i="5"/>
  <c r="F319" i="5"/>
  <c r="B321" i="2"/>
  <c r="C321" i="2" s="1"/>
  <c r="A322" i="2"/>
  <c r="G321" i="5" l="1"/>
  <c r="D321" i="5"/>
  <c r="E321" i="5" s="1"/>
  <c r="A323" i="5"/>
  <c r="C322" i="5"/>
  <c r="B322" i="5"/>
  <c r="F320" i="5"/>
  <c r="E321" i="2"/>
  <c r="A323" i="2"/>
  <c r="B322" i="2"/>
  <c r="C322" i="2" s="1"/>
  <c r="G322" i="5" l="1"/>
  <c r="D322" i="5"/>
  <c r="E322" i="5" s="1"/>
  <c r="A324" i="5"/>
  <c r="C323" i="5"/>
  <c r="B323" i="5"/>
  <c r="F321" i="5"/>
  <c r="E322" i="2"/>
  <c r="B323" i="2"/>
  <c r="C323" i="2" s="1"/>
  <c r="A324" i="2"/>
  <c r="G323" i="5" l="1"/>
  <c r="D323" i="5"/>
  <c r="E323" i="5" s="1"/>
  <c r="A325" i="5"/>
  <c r="C324" i="5"/>
  <c r="B324" i="5"/>
  <c r="F322" i="5"/>
  <c r="E323" i="2"/>
  <c r="A325" i="2"/>
  <c r="E324" i="2"/>
  <c r="B324" i="2"/>
  <c r="C324" i="2" s="1"/>
  <c r="G324" i="5" l="1"/>
  <c r="D324" i="5"/>
  <c r="E324" i="5" s="1"/>
  <c r="A326" i="5"/>
  <c r="C325" i="5"/>
  <c r="B325" i="5"/>
  <c r="F323" i="5"/>
  <c r="B325" i="2"/>
  <c r="C325" i="2" s="1"/>
  <c r="A326" i="2"/>
  <c r="E325" i="2"/>
  <c r="G325" i="5" l="1"/>
  <c r="D325" i="5"/>
  <c r="E325" i="5" s="1"/>
  <c r="A327" i="5"/>
  <c r="C326" i="5"/>
  <c r="B326" i="5"/>
  <c r="F324" i="5"/>
  <c r="A327" i="2"/>
  <c r="B326" i="2"/>
  <c r="C326" i="2" s="1"/>
  <c r="E326" i="2"/>
  <c r="G326" i="5" l="1"/>
  <c r="D326" i="5"/>
  <c r="E326" i="5" s="1"/>
  <c r="A328" i="5"/>
  <c r="C327" i="5"/>
  <c r="B327" i="5"/>
  <c r="F325" i="5"/>
  <c r="B327" i="2"/>
  <c r="C327" i="2" s="1"/>
  <c r="A328" i="2"/>
  <c r="E327" i="2"/>
  <c r="G327" i="5" l="1"/>
  <c r="D327" i="5"/>
  <c r="E327" i="5" s="1"/>
  <c r="A329" i="5"/>
  <c r="C328" i="5"/>
  <c r="B328" i="5"/>
  <c r="F326" i="5"/>
  <c r="A329" i="2"/>
  <c r="E328" i="2"/>
  <c r="B328" i="2"/>
  <c r="C328" i="2" s="1"/>
  <c r="F327" i="5" l="1"/>
  <c r="A330" i="5"/>
  <c r="C329" i="5"/>
  <c r="B329" i="5"/>
  <c r="G328" i="5"/>
  <c r="D328" i="5"/>
  <c r="E328" i="5" s="1"/>
  <c r="B329" i="2"/>
  <c r="C329" i="2" s="1"/>
  <c r="A330" i="2"/>
  <c r="E329" i="2"/>
  <c r="F328" i="5" l="1"/>
  <c r="G329" i="5"/>
  <c r="D329" i="5"/>
  <c r="E329" i="5" s="1"/>
  <c r="C330" i="5"/>
  <c r="B330" i="5"/>
  <c r="A331" i="5"/>
  <c r="A331" i="2"/>
  <c r="E330" i="2"/>
  <c r="B330" i="2"/>
  <c r="C330" i="2" s="1"/>
  <c r="B331" i="5" l="1"/>
  <c r="C331" i="5"/>
  <c r="A332" i="5"/>
  <c r="G330" i="5"/>
  <c r="F330" i="5" s="1"/>
  <c r="D330" i="5"/>
  <c r="E330" i="5" s="1"/>
  <c r="F329" i="5"/>
  <c r="B331" i="2"/>
  <c r="C331" i="2" s="1"/>
  <c r="A332" i="2"/>
  <c r="E331" i="2"/>
  <c r="D331" i="5" l="1"/>
  <c r="E331" i="5" s="1"/>
  <c r="G331" i="5"/>
  <c r="F331" i="5" s="1"/>
  <c r="B332" i="5"/>
  <c r="C332" i="5"/>
  <c r="A333" i="5"/>
  <c r="A333" i="2"/>
  <c r="E332" i="2"/>
  <c r="B332" i="2"/>
  <c r="C332" i="2" s="1"/>
  <c r="D332" i="5" l="1"/>
  <c r="E332" i="5" s="1"/>
  <c r="G332" i="5"/>
  <c r="F332" i="5" s="1"/>
  <c r="B333" i="5"/>
  <c r="C333" i="5"/>
  <c r="A334" i="5"/>
  <c r="B333" i="2"/>
  <c r="C333" i="2" s="1"/>
  <c r="A334" i="2"/>
  <c r="E333" i="2"/>
  <c r="D333" i="5" l="1"/>
  <c r="E333" i="5" s="1"/>
  <c r="G333" i="5"/>
  <c r="F333" i="5" s="1"/>
  <c r="B334" i="5"/>
  <c r="C334" i="5"/>
  <c r="A335" i="5"/>
  <c r="A335" i="2"/>
  <c r="B334" i="2"/>
  <c r="C334" i="2" s="1"/>
  <c r="E334" i="2"/>
  <c r="D334" i="5" l="1"/>
  <c r="E334" i="5" s="1"/>
  <c r="G334" i="5"/>
  <c r="F334" i="5" s="1"/>
  <c r="B335" i="5"/>
  <c r="C335" i="5"/>
  <c r="A336" i="5"/>
  <c r="B335" i="2"/>
  <c r="C335" i="2" s="1"/>
  <c r="A336" i="2"/>
  <c r="E335" i="2"/>
  <c r="D335" i="5" l="1"/>
  <c r="E335" i="5" s="1"/>
  <c r="G335" i="5"/>
  <c r="F335" i="5" s="1"/>
  <c r="B336" i="5"/>
  <c r="C336" i="5"/>
  <c r="A337" i="5"/>
  <c r="A337" i="2"/>
  <c r="E336" i="2"/>
  <c r="B336" i="2"/>
  <c r="C336" i="2" s="1"/>
  <c r="D336" i="5" l="1"/>
  <c r="E336" i="5" s="1"/>
  <c r="G336" i="5"/>
  <c r="F336" i="5" s="1"/>
  <c r="B337" i="5"/>
  <c r="C337" i="5"/>
  <c r="A338" i="5"/>
  <c r="B337" i="2"/>
  <c r="C337" i="2" s="1"/>
  <c r="A338" i="2"/>
  <c r="E337" i="2"/>
  <c r="D337" i="5" l="1"/>
  <c r="E337" i="5" s="1"/>
  <c r="G337" i="5"/>
  <c r="F337" i="5" s="1"/>
  <c r="B338" i="5"/>
  <c r="C338" i="5"/>
  <c r="A339" i="5"/>
  <c r="A339" i="2"/>
  <c r="E338" i="2"/>
  <c r="B338" i="2"/>
  <c r="C338" i="2" s="1"/>
  <c r="D338" i="5" l="1"/>
  <c r="E338" i="5" s="1"/>
  <c r="G338" i="5"/>
  <c r="B339" i="5"/>
  <c r="C339" i="5"/>
  <c r="A340" i="5"/>
  <c r="B339" i="2"/>
  <c r="C339" i="2" s="1"/>
  <c r="A340" i="2"/>
  <c r="E339" i="2"/>
  <c r="D339" i="5" l="1"/>
  <c r="E339" i="5" s="1"/>
  <c r="G339" i="5"/>
  <c r="F338" i="5"/>
  <c r="B340" i="5"/>
  <c r="C340" i="5"/>
  <c r="A341" i="5"/>
  <c r="A341" i="2"/>
  <c r="E340" i="2"/>
  <c r="B340" i="2"/>
  <c r="C340" i="2" s="1"/>
  <c r="B341" i="5" l="1"/>
  <c r="C341" i="5"/>
  <c r="A342" i="5"/>
  <c r="F339" i="5"/>
  <c r="D340" i="5"/>
  <c r="E340" i="5" s="1"/>
  <c r="G340" i="5"/>
  <c r="B341" i="2"/>
  <c r="C341" i="2" s="1"/>
  <c r="A342" i="2"/>
  <c r="E341" i="2"/>
  <c r="F340" i="5" l="1"/>
  <c r="D341" i="5"/>
  <c r="E341" i="5" s="1"/>
  <c r="G341" i="5"/>
  <c r="B342" i="5"/>
  <c r="C342" i="5"/>
  <c r="A343" i="5"/>
  <c r="A343" i="2"/>
  <c r="B342" i="2"/>
  <c r="C342" i="2" s="1"/>
  <c r="E342" i="2"/>
  <c r="B343" i="5" l="1"/>
  <c r="C343" i="5"/>
  <c r="A344" i="5"/>
  <c r="D342" i="5"/>
  <c r="E342" i="5" s="1"/>
  <c r="G342" i="5"/>
  <c r="F341" i="5"/>
  <c r="B343" i="2"/>
  <c r="C343" i="2" s="1"/>
  <c r="A344" i="2"/>
  <c r="E343" i="2"/>
  <c r="D343" i="5" l="1"/>
  <c r="E343" i="5" s="1"/>
  <c r="G343" i="5"/>
  <c r="F342" i="5"/>
  <c r="B344" i="5"/>
  <c r="C344" i="5"/>
  <c r="A345" i="5"/>
  <c r="A345" i="2"/>
  <c r="E344" i="2"/>
  <c r="B344" i="2"/>
  <c r="C344" i="2" s="1"/>
  <c r="B345" i="5" l="1"/>
  <c r="C345" i="5"/>
  <c r="A346" i="5"/>
  <c r="F343" i="5"/>
  <c r="D344" i="5"/>
  <c r="E344" i="5" s="1"/>
  <c r="G344" i="5"/>
  <c r="A346" i="2"/>
  <c r="B345" i="2"/>
  <c r="C345" i="2" s="1"/>
  <c r="E345" i="2"/>
  <c r="F344" i="5" l="1"/>
  <c r="D345" i="5"/>
  <c r="E345" i="5" s="1"/>
  <c r="G345" i="5"/>
  <c r="B346" i="5"/>
  <c r="C346" i="5"/>
  <c r="A347" i="5"/>
  <c r="A347" i="2"/>
  <c r="E346" i="2"/>
  <c r="B346" i="2"/>
  <c r="C346" i="2" s="1"/>
  <c r="B347" i="5" l="1"/>
  <c r="C347" i="5"/>
  <c r="A348" i="5"/>
  <c r="D346" i="5"/>
  <c r="E346" i="5" s="1"/>
  <c r="G346" i="5"/>
  <c r="F345" i="5"/>
  <c r="B347" i="2"/>
  <c r="C347" i="2" s="1"/>
  <c r="E347" i="2"/>
  <c r="A348" i="2"/>
  <c r="D347" i="5" l="1"/>
  <c r="E347" i="5" s="1"/>
  <c r="G347" i="5"/>
  <c r="F347" i="5" s="1"/>
  <c r="F346" i="5"/>
  <c r="B348" i="5"/>
  <c r="C348" i="5"/>
  <c r="A349" i="5"/>
  <c r="A349" i="2"/>
  <c r="E348" i="2"/>
  <c r="B348" i="2"/>
  <c r="C348" i="2" s="1"/>
  <c r="B349" i="5" l="1"/>
  <c r="C349" i="5"/>
  <c r="A350" i="5"/>
  <c r="D348" i="5"/>
  <c r="E348" i="5" s="1"/>
  <c r="G348" i="5"/>
  <c r="A350" i="2"/>
  <c r="B349" i="2"/>
  <c r="C349" i="2" s="1"/>
  <c r="E349" i="2"/>
  <c r="D349" i="5" l="1"/>
  <c r="E349" i="5" s="1"/>
  <c r="G349" i="5"/>
  <c r="F348" i="5"/>
  <c r="B350" i="5"/>
  <c r="C350" i="5"/>
  <c r="A351" i="5"/>
  <c r="A351" i="2"/>
  <c r="E350" i="2"/>
  <c r="B350" i="2"/>
  <c r="C350" i="2" s="1"/>
  <c r="F349" i="5" l="1"/>
  <c r="B351" i="5"/>
  <c r="C351" i="5"/>
  <c r="D350" i="5"/>
  <c r="E350" i="5" s="1"/>
  <c r="G350" i="5"/>
  <c r="B351" i="2"/>
  <c r="C351" i="2" s="1"/>
  <c r="E351" i="2"/>
  <c r="F350" i="5" l="1"/>
  <c r="D351" i="5"/>
  <c r="E351" i="5" s="1"/>
  <c r="G351" i="5"/>
  <c r="F351" i="5" l="1"/>
</calcChain>
</file>

<file path=xl/sharedStrings.xml><?xml version="1.0" encoding="utf-8"?>
<sst xmlns="http://schemas.openxmlformats.org/spreadsheetml/2006/main" count="36" uniqueCount="31">
  <si>
    <t>ELSx4 (Bank in Units)</t>
  </si>
  <si>
    <t>Stake in Points</t>
  </si>
  <si>
    <t>Profit</t>
  </si>
  <si>
    <t>Win Rate</t>
  </si>
  <si>
    <t>Next Bet Odds</t>
  </si>
  <si>
    <t>Implied Win Rate from odds</t>
  </si>
  <si>
    <t>Win Rate from odds</t>
  </si>
  <si>
    <t xml:space="preserve">With this table, each bet gets placed at a stake size appropriate for its risk level. </t>
  </si>
  <si>
    <t>The stake size is enough to withstand an ELSx4 losing run.</t>
  </si>
  <si>
    <t>83% of Betaminic Public strategies have a maximum drawdown of their ELSx4 or less. The remaining 17% of strategies have very large Maximum Drawdowns of -80 or more, making it obvious if it is an extremely high drawdown strategy.</t>
  </si>
  <si>
    <t>Using a % of bank staking rule connected to the current betting bank balance with this will make this staking method even safer.</t>
  </si>
  <si>
    <t>Odds</t>
  </si>
  <si>
    <t>Lay Win Rate from odds</t>
  </si>
  <si>
    <t xml:space="preserve">Lay Liability in Points </t>
  </si>
  <si>
    <t>Implied back odds</t>
  </si>
  <si>
    <t>Profit Target (Backer's stake or "Lay stake")</t>
  </si>
  <si>
    <t>Whitaker Staking</t>
  </si>
  <si>
    <t>General Settings</t>
  </si>
  <si>
    <t>(Edit the yellow Cells)</t>
  </si>
  <si>
    <t>ELS Multiplier</t>
  </si>
  <si>
    <t>Bet Number</t>
  </si>
  <si>
    <t>(1000 is default)</t>
  </si>
  <si>
    <t>(x4 is default)</t>
  </si>
  <si>
    <t>Default</t>
  </si>
  <si>
    <t>Enter bet odds to calculate the stake size for your next bet based on the next bet's odds using Whitaker  Staking  (Edit the Yellow Cell)</t>
  </si>
  <si>
    <t>Stake as % of bank</t>
  </si>
  <si>
    <t>Notes</t>
  </si>
  <si>
    <t>This is the number of statistically expected losing runs in a short space of time you want the bank to survive</t>
  </si>
  <si>
    <t xml:space="preserve">This is the number of bets in the bet period that you want the ELS to be calcuated for. </t>
  </si>
  <si>
    <t>Enter betting straategy win rate to calculate the stake size (Edit the Yellow Cell)</t>
  </si>
  <si>
    <t>ELS Bank in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</si>
</sst>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/>
    <xf numFmtId="2" fontId="0" fillId="5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10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2" fontId="1" fillId="4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workbookViewId="0">
      <selection activeCell="C20" sqref="C20"/>
    </sheetView>
  </sheetViews>
  <sheetFormatPr defaultRowHeight="15" x14ac:dyDescent="0.25"/>
  <cols>
    <col min="1" max="1" width="19.42578125" bestFit="1" customWidth="1"/>
    <col min="2" max="2" width="26.28515625" bestFit="1" customWidth="1"/>
    <col min="3" max="3" width="19.42578125" bestFit="1" customWidth="1"/>
    <col min="4" max="4" width="17.42578125" bestFit="1" customWidth="1"/>
    <col min="6" max="6" width="14.85546875" bestFit="1" customWidth="1"/>
    <col min="8" max="8" width="13.7109375" bestFit="1" customWidth="1"/>
    <col min="10" max="10" width="29.140625" bestFit="1" customWidth="1"/>
  </cols>
  <sheetData>
    <row r="1" spans="1:10" x14ac:dyDescent="0.25">
      <c r="A1" s="27" t="s">
        <v>16</v>
      </c>
      <c r="B1" s="7"/>
      <c r="C1" s="7"/>
    </row>
    <row r="2" spans="1:10" x14ac:dyDescent="0.25">
      <c r="A2" s="7"/>
      <c r="B2" s="7"/>
      <c r="C2" s="7"/>
    </row>
    <row r="3" spans="1:10" x14ac:dyDescent="0.25">
      <c r="A3" s="22" t="s">
        <v>17</v>
      </c>
      <c r="B3" s="23" t="s">
        <v>18</v>
      </c>
      <c r="C3" s="22" t="s">
        <v>23</v>
      </c>
      <c r="D3" s="28" t="s">
        <v>26</v>
      </c>
      <c r="E3" s="28"/>
      <c r="F3" s="28"/>
      <c r="G3" s="28"/>
      <c r="H3" s="28"/>
      <c r="I3" s="28"/>
      <c r="J3" s="28"/>
    </row>
    <row r="4" spans="1:10" x14ac:dyDescent="0.25">
      <c r="A4" s="5" t="s">
        <v>19</v>
      </c>
      <c r="B4" s="6">
        <v>4</v>
      </c>
      <c r="C4" s="5" t="s">
        <v>22</v>
      </c>
      <c r="D4" s="28" t="s">
        <v>27</v>
      </c>
      <c r="E4" s="28"/>
      <c r="F4" s="28"/>
      <c r="G4" s="28"/>
      <c r="H4" s="28"/>
      <c r="I4" s="28"/>
      <c r="J4" s="28"/>
    </row>
    <row r="5" spans="1:10" x14ac:dyDescent="0.25">
      <c r="A5" s="5" t="s">
        <v>20</v>
      </c>
      <c r="B5" s="6">
        <v>1000</v>
      </c>
      <c r="C5" s="5" t="s">
        <v>21</v>
      </c>
      <c r="D5" s="28" t="s">
        <v>28</v>
      </c>
      <c r="E5" s="28"/>
      <c r="F5" s="28"/>
      <c r="G5" s="28"/>
      <c r="H5" s="28"/>
      <c r="I5" s="28"/>
      <c r="J5" s="28"/>
    </row>
    <row r="6" spans="1:10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10" t="s">
        <v>24</v>
      </c>
      <c r="B7" s="10"/>
      <c r="C7" s="10"/>
      <c r="D7" s="10"/>
      <c r="E7" s="10"/>
    </row>
    <row r="8" spans="1:10" x14ac:dyDescent="0.25">
      <c r="A8" s="23" t="s">
        <v>4</v>
      </c>
      <c r="B8" s="5" t="s">
        <v>5</v>
      </c>
      <c r="C8" s="5" t="s">
        <v>30</v>
      </c>
      <c r="D8" s="25" t="s">
        <v>25</v>
      </c>
    </row>
    <row r="9" spans="1:10" x14ac:dyDescent="0.25">
      <c r="A9" s="23">
        <v>3.75</v>
      </c>
      <c r="B9" s="3">
        <f>((1/(A9)))</f>
        <v>0.26666666666666666</v>
      </c>
      <c r="C9" s="12">
        <f>(LN($B$5)/-LN((1-(B9))))*$B$4</f>
        <v>89.087802883016451</v>
      </c>
      <c r="D9" s="26">
        <f>100/C9</f>
        <v>1.1224881158121347</v>
      </c>
    </row>
    <row r="10" spans="1:10" x14ac:dyDescent="0.25">
      <c r="A10" s="7"/>
      <c r="B10" s="9"/>
      <c r="C10" s="8"/>
      <c r="D10" s="8"/>
    </row>
    <row r="11" spans="1:10" x14ac:dyDescent="0.25">
      <c r="A11" s="10" t="s">
        <v>29</v>
      </c>
      <c r="B11" s="10"/>
      <c r="C11" s="10"/>
      <c r="D11" s="10"/>
      <c r="E11" s="10"/>
    </row>
    <row r="12" spans="1:10" x14ac:dyDescent="0.25">
      <c r="A12" s="23" t="s">
        <v>3</v>
      </c>
      <c r="B12" s="5" t="s">
        <v>30</v>
      </c>
      <c r="C12" s="25" t="s">
        <v>25</v>
      </c>
    </row>
    <row r="13" spans="1:10" x14ac:dyDescent="0.25">
      <c r="A13" s="24">
        <v>0.26669999999999999</v>
      </c>
      <c r="B13" s="12">
        <f>(LN($B$5)/-LN((1-(A13))))*$B$4</f>
        <v>89.074748296911324</v>
      </c>
      <c r="C13" s="26">
        <f>100/B13</f>
        <v>1.1226526250365785</v>
      </c>
    </row>
    <row r="14" spans="1:10" x14ac:dyDescent="0.25">
      <c r="A14" s="7"/>
      <c r="B14" s="9"/>
      <c r="C14" s="8"/>
      <c r="D14" s="8"/>
    </row>
  </sheetData>
  <mergeCells count="3">
    <mergeCell ref="D3:J3"/>
    <mergeCell ref="D4:J4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BFF0-1022-41B7-8EB8-C7564060621C}">
  <dimension ref="A1:F351"/>
  <sheetViews>
    <sheetView zoomScale="90" zoomScaleNormal="90" workbookViewId="0">
      <pane ySplit="1" topLeftCell="A83" activePane="bottomLeft" state="frozen"/>
      <selection pane="bottomLeft" activeCell="H91" sqref="H91"/>
    </sheetView>
  </sheetViews>
  <sheetFormatPr defaultRowHeight="15" x14ac:dyDescent="0.25"/>
  <cols>
    <col min="1" max="1" width="13.28515625" style="7" bestFit="1" customWidth="1"/>
    <col min="2" max="2" width="17.42578125" bestFit="1" customWidth="1"/>
    <col min="3" max="3" width="18" bestFit="1" customWidth="1"/>
    <col min="4" max="4" width="12.7109375" style="10" customWidth="1"/>
    <col min="5" max="5" width="12.7109375" style="7" customWidth="1"/>
  </cols>
  <sheetData>
    <row r="1" spans="1:6" x14ac:dyDescent="0.25">
      <c r="A1" s="5" t="s">
        <v>11</v>
      </c>
      <c r="B1" s="1" t="s">
        <v>6</v>
      </c>
      <c r="C1" s="1" t="s">
        <v>0</v>
      </c>
      <c r="D1" s="18" t="s">
        <v>1</v>
      </c>
      <c r="E1" s="2" t="s">
        <v>2</v>
      </c>
      <c r="F1" t="s">
        <v>7</v>
      </c>
    </row>
    <row r="2" spans="1:6" x14ac:dyDescent="0.25">
      <c r="A2" s="5">
        <v>1.01</v>
      </c>
      <c r="B2" s="3">
        <f t="shared" ref="B2:B65" si="0">((1/(A2)))</f>
        <v>0.99009900990099009</v>
      </c>
      <c r="C2" s="12">
        <f t="shared" ref="C2:C65" si="1">(LN(1000)/-LN((1-(B2))))*4</f>
        <v>5.9870638296657379</v>
      </c>
      <c r="D2" s="19">
        <f t="shared" ref="D2:D65" si="2">100/C2</f>
        <v>16.702678114855352</v>
      </c>
      <c r="E2" s="12">
        <f t="shared" ref="E2:E33" si="3">SUM(A2-1)*D2</f>
        <v>0.16702678114855368</v>
      </c>
      <c r="F2" t="s">
        <v>8</v>
      </c>
    </row>
    <row r="3" spans="1:6" x14ac:dyDescent="0.25">
      <c r="A3" s="5">
        <f t="shared" ref="A3:A34" si="4">A2+0.01</f>
        <v>1.02</v>
      </c>
      <c r="B3" s="3">
        <f t="shared" si="0"/>
        <v>0.98039215686274506</v>
      </c>
      <c r="C3" s="12">
        <f t="shared" si="1"/>
        <v>7.0275296254130382</v>
      </c>
      <c r="D3" s="19">
        <f t="shared" si="2"/>
        <v>14.229751467482796</v>
      </c>
      <c r="E3" s="12">
        <f t="shared" si="3"/>
        <v>0.28459502934965619</v>
      </c>
      <c r="F3" t="s">
        <v>9</v>
      </c>
    </row>
    <row r="4" spans="1:6" x14ac:dyDescent="0.25">
      <c r="A4" s="5">
        <f t="shared" si="4"/>
        <v>1.03</v>
      </c>
      <c r="B4" s="3">
        <f t="shared" si="0"/>
        <v>0.970873786407767</v>
      </c>
      <c r="C4" s="12">
        <f t="shared" si="1"/>
        <v>7.8139449185471603</v>
      </c>
      <c r="D4" s="19">
        <f t="shared" si="2"/>
        <v>12.797633083212585</v>
      </c>
      <c r="E4" s="12">
        <f t="shared" si="3"/>
        <v>0.38392899249637791</v>
      </c>
      <c r="F4" t="s">
        <v>10</v>
      </c>
    </row>
    <row r="5" spans="1:6" x14ac:dyDescent="0.25">
      <c r="A5" s="5">
        <f t="shared" si="4"/>
        <v>1.04</v>
      </c>
      <c r="B5" s="3">
        <f t="shared" si="0"/>
        <v>0.96153846153846145</v>
      </c>
      <c r="C5" s="12">
        <f t="shared" si="1"/>
        <v>8.4807251085039468</v>
      </c>
      <c r="D5" s="19">
        <f t="shared" si="2"/>
        <v>11.791444566423475</v>
      </c>
      <c r="E5" s="12">
        <f t="shared" si="3"/>
        <v>0.47165778265693942</v>
      </c>
    </row>
    <row r="6" spans="1:6" x14ac:dyDescent="0.25">
      <c r="A6" s="5">
        <f t="shared" si="4"/>
        <v>1.05</v>
      </c>
      <c r="B6" s="3">
        <f t="shared" si="0"/>
        <v>0.95238095238095233</v>
      </c>
      <c r="C6" s="12">
        <f t="shared" si="1"/>
        <v>9.0756503461968165</v>
      </c>
      <c r="D6" s="19">
        <f t="shared" si="2"/>
        <v>11.018494122782656</v>
      </c>
      <c r="E6" s="12">
        <f t="shared" si="3"/>
        <v>0.55092470613913325</v>
      </c>
    </row>
    <row r="7" spans="1:6" x14ac:dyDescent="0.25">
      <c r="A7" s="5">
        <f t="shared" si="4"/>
        <v>1.06</v>
      </c>
      <c r="B7" s="3">
        <f t="shared" si="0"/>
        <v>0.94339622641509424</v>
      </c>
      <c r="C7" s="12">
        <f t="shared" si="1"/>
        <v>9.6219024143560556</v>
      </c>
      <c r="D7" s="19">
        <f t="shared" si="2"/>
        <v>10.392955124009381</v>
      </c>
      <c r="E7" s="12">
        <f t="shared" si="3"/>
        <v>0.62357730744056339</v>
      </c>
    </row>
    <row r="8" spans="1:6" x14ac:dyDescent="0.25">
      <c r="A8" s="5">
        <f t="shared" si="4"/>
        <v>1.07</v>
      </c>
      <c r="B8" s="3">
        <f t="shared" si="0"/>
        <v>0.93457943925233644</v>
      </c>
      <c r="C8" s="12">
        <f t="shared" si="1"/>
        <v>10.132689787854334</v>
      </c>
      <c r="D8" s="19">
        <f t="shared" si="2"/>
        <v>9.8690478139246061</v>
      </c>
      <c r="E8" s="12">
        <f t="shared" si="3"/>
        <v>0.69083334697472298</v>
      </c>
    </row>
    <row r="9" spans="1:6" x14ac:dyDescent="0.25">
      <c r="A9" s="5">
        <f t="shared" si="4"/>
        <v>1.08</v>
      </c>
      <c r="B9" s="3">
        <f t="shared" si="0"/>
        <v>0.92592592592592582</v>
      </c>
      <c r="C9" s="12">
        <f t="shared" si="1"/>
        <v>10.616333276477729</v>
      </c>
      <c r="D9" s="19">
        <f t="shared" si="2"/>
        <v>9.419448070791713</v>
      </c>
      <c r="E9" s="12">
        <f t="shared" si="3"/>
        <v>0.75355584566333766</v>
      </c>
    </row>
    <row r="10" spans="1:6" x14ac:dyDescent="0.25">
      <c r="A10" s="5">
        <f t="shared" si="4"/>
        <v>1.0900000000000001</v>
      </c>
      <c r="B10" s="3">
        <f t="shared" si="0"/>
        <v>0.9174311926605504</v>
      </c>
      <c r="C10" s="12">
        <f t="shared" si="1"/>
        <v>11.078450316278484</v>
      </c>
      <c r="D10" s="19">
        <f t="shared" si="2"/>
        <v>9.0265332375108205</v>
      </c>
      <c r="E10" s="12">
        <f t="shared" si="3"/>
        <v>0.81238799137597462</v>
      </c>
    </row>
    <row r="11" spans="1:6" x14ac:dyDescent="0.25">
      <c r="A11" s="5">
        <f t="shared" si="4"/>
        <v>1.1000000000000001</v>
      </c>
      <c r="B11" s="3">
        <f t="shared" si="0"/>
        <v>0.90909090909090906</v>
      </c>
      <c r="C11" s="12">
        <f t="shared" si="1"/>
        <v>11.52303081346953</v>
      </c>
      <c r="D11" s="19">
        <f t="shared" si="2"/>
        <v>8.6782723763185423</v>
      </c>
      <c r="E11" s="12">
        <f t="shared" si="3"/>
        <v>0.86782723763185499</v>
      </c>
    </row>
    <row r="12" spans="1:6" x14ac:dyDescent="0.25">
      <c r="A12" s="5">
        <f t="shared" si="4"/>
        <v>1.1100000000000001</v>
      </c>
      <c r="B12" s="3">
        <f t="shared" si="0"/>
        <v>0.9009009009009008</v>
      </c>
      <c r="C12" s="12">
        <f t="shared" si="1"/>
        <v>11.95302111726231</v>
      </c>
      <c r="D12" s="19">
        <f t="shared" si="2"/>
        <v>8.3660857802369346</v>
      </c>
      <c r="E12" s="12">
        <f t="shared" si="3"/>
        <v>0.92026943582606358</v>
      </c>
    </row>
    <row r="13" spans="1:6" x14ac:dyDescent="0.25">
      <c r="A13" s="5">
        <f t="shared" si="4"/>
        <v>1.1200000000000001</v>
      </c>
      <c r="B13" s="3">
        <f t="shared" si="0"/>
        <v>0.89285714285714279</v>
      </c>
      <c r="C13" s="12">
        <f t="shared" si="1"/>
        <v>12.370664998683061</v>
      </c>
      <c r="D13" s="19">
        <f t="shared" si="2"/>
        <v>8.0836398051879712</v>
      </c>
      <c r="E13" s="12">
        <f t="shared" si="3"/>
        <v>0.97003677662255738</v>
      </c>
    </row>
    <row r="14" spans="1:6" x14ac:dyDescent="0.25">
      <c r="A14" s="5">
        <f t="shared" si="4"/>
        <v>1.1300000000000001</v>
      </c>
      <c r="B14" s="3">
        <f t="shared" si="0"/>
        <v>0.88495575221238931</v>
      </c>
      <c r="C14" s="12">
        <f t="shared" si="1"/>
        <v>12.777714423348788</v>
      </c>
      <c r="D14" s="19">
        <f t="shared" si="2"/>
        <v>7.8261257598048557</v>
      </c>
      <c r="E14" s="12">
        <f t="shared" si="3"/>
        <v>1.0173963487746323</v>
      </c>
    </row>
    <row r="15" spans="1:6" x14ac:dyDescent="0.25">
      <c r="A15" s="5">
        <f t="shared" si="4"/>
        <v>1.1400000000000001</v>
      </c>
      <c r="B15" s="3">
        <f t="shared" si="0"/>
        <v>0.8771929824561403</v>
      </c>
      <c r="C15" s="12">
        <f t="shared" si="1"/>
        <v>13.175565949521221</v>
      </c>
      <c r="D15" s="19">
        <f t="shared" si="2"/>
        <v>7.5898067971519536</v>
      </c>
      <c r="E15" s="12">
        <f t="shared" si="3"/>
        <v>1.0625729516012745</v>
      </c>
    </row>
    <row r="16" spans="1:6" x14ac:dyDescent="0.25">
      <c r="A16" s="5">
        <f t="shared" si="4"/>
        <v>1.1500000000000001</v>
      </c>
      <c r="B16" s="3">
        <f t="shared" si="0"/>
        <v>0.86956521739130421</v>
      </c>
      <c r="C16" s="12">
        <f t="shared" si="1"/>
        <v>13.565352387943037</v>
      </c>
      <c r="D16" s="19">
        <f t="shared" si="2"/>
        <v>7.3717215108160827</v>
      </c>
      <c r="E16" s="12">
        <f t="shared" si="3"/>
        <v>1.1057582266224133</v>
      </c>
    </row>
    <row r="17" spans="1:5" x14ac:dyDescent="0.25">
      <c r="A17" s="5">
        <f t="shared" si="4"/>
        <v>1.1600000000000001</v>
      </c>
      <c r="B17" s="3">
        <f t="shared" si="0"/>
        <v>0.86206896551724133</v>
      </c>
      <c r="C17" s="12">
        <f t="shared" si="1"/>
        <v>13.948006374643152</v>
      </c>
      <c r="D17" s="19">
        <f t="shared" si="2"/>
        <v>7.1694833880916136</v>
      </c>
      <c r="E17" s="12">
        <f t="shared" si="3"/>
        <v>1.1471173420946592</v>
      </c>
    </row>
    <row r="18" spans="1:5" x14ac:dyDescent="0.25">
      <c r="A18" s="5">
        <f t="shared" si="4"/>
        <v>1.1700000000000002</v>
      </c>
      <c r="B18" s="3">
        <f t="shared" si="0"/>
        <v>0.85470085470085455</v>
      </c>
      <c r="C18" s="12">
        <f t="shared" si="1"/>
        <v>14.324305664174567</v>
      </c>
      <c r="D18" s="19">
        <f t="shared" si="2"/>
        <v>6.9811411697323944</v>
      </c>
      <c r="E18" s="12">
        <f t="shared" si="3"/>
        <v>1.1867939988545082</v>
      </c>
    </row>
    <row r="19" spans="1:5" x14ac:dyDescent="0.25">
      <c r="A19" s="5">
        <f t="shared" si="4"/>
        <v>1.1800000000000002</v>
      </c>
      <c r="B19" s="3">
        <f t="shared" si="0"/>
        <v>0.84745762711864392</v>
      </c>
      <c r="C19" s="12">
        <f t="shared" si="1"/>
        <v>14.694906154814245</v>
      </c>
      <c r="D19" s="19">
        <f t="shared" si="2"/>
        <v>6.8050791850234909</v>
      </c>
      <c r="E19" s="12">
        <f t="shared" si="3"/>
        <v>1.2249142533042294</v>
      </c>
    </row>
    <row r="20" spans="1:5" x14ac:dyDescent="0.25">
      <c r="A20" s="5">
        <f t="shared" si="4"/>
        <v>1.1900000000000002</v>
      </c>
      <c r="B20" s="3">
        <f t="shared" si="0"/>
        <v>0.84033613445378141</v>
      </c>
      <c r="C20" s="12">
        <f t="shared" si="1"/>
        <v>15.060366458598418</v>
      </c>
      <c r="D20" s="19">
        <f t="shared" si="2"/>
        <v>6.6399446703308458</v>
      </c>
      <c r="E20" s="12">
        <f t="shared" si="3"/>
        <v>1.2615894873628619</v>
      </c>
    </row>
    <row r="21" spans="1:5" x14ac:dyDescent="0.25">
      <c r="A21" s="5">
        <f t="shared" si="4"/>
        <v>1.2000000000000002</v>
      </c>
      <c r="B21" s="3">
        <f t="shared" si="0"/>
        <v>0.83333333333333326</v>
      </c>
      <c r="C21" s="12">
        <f t="shared" si="1"/>
        <v>15.42116650726163</v>
      </c>
      <c r="D21" s="19">
        <f t="shared" si="2"/>
        <v>6.4845937531970286</v>
      </c>
      <c r="E21" s="12">
        <f t="shared" si="3"/>
        <v>1.2969187506394069</v>
      </c>
    </row>
    <row r="22" spans="1:5" x14ac:dyDescent="0.25">
      <c r="A22" s="5">
        <f t="shared" si="4"/>
        <v>1.2100000000000002</v>
      </c>
      <c r="B22" s="3">
        <f t="shared" si="0"/>
        <v>0.82644628099173545</v>
      </c>
      <c r="C22" s="12">
        <f t="shared" si="1"/>
        <v>15.7777218643482</v>
      </c>
      <c r="D22" s="19">
        <f t="shared" si="2"/>
        <v>6.3380506298544228</v>
      </c>
      <c r="E22" s="12">
        <f t="shared" si="3"/>
        <v>1.33099063226943</v>
      </c>
    </row>
    <row r="23" spans="1:5" x14ac:dyDescent="0.25">
      <c r="A23" s="5">
        <f t="shared" si="4"/>
        <v>1.2200000000000002</v>
      </c>
      <c r="B23" s="3">
        <f t="shared" si="0"/>
        <v>0.81967213114754089</v>
      </c>
      <c r="C23" s="12">
        <f t="shared" si="1"/>
        <v>16.130394889378167</v>
      </c>
      <c r="D23" s="19">
        <f t="shared" si="2"/>
        <v>6.1994762487711821</v>
      </c>
      <c r="E23" s="12">
        <f t="shared" si="3"/>
        <v>1.3638847747296612</v>
      </c>
    </row>
    <row r="24" spans="1:5" x14ac:dyDescent="0.25">
      <c r="A24" s="5">
        <f t="shared" si="4"/>
        <v>1.2300000000000002</v>
      </c>
      <c r="B24" s="3">
        <f t="shared" si="0"/>
        <v>0.81300813008130068</v>
      </c>
      <c r="C24" s="12">
        <f t="shared" si="1"/>
        <v>16.479503556395475</v>
      </c>
      <c r="D24" s="19">
        <f t="shared" si="2"/>
        <v>6.0681439618483735</v>
      </c>
      <c r="E24" s="12">
        <f t="shared" si="3"/>
        <v>1.395673111225127</v>
      </c>
    </row>
    <row r="25" spans="1:5" x14ac:dyDescent="0.25">
      <c r="A25" s="5">
        <f t="shared" si="4"/>
        <v>1.2400000000000002</v>
      </c>
      <c r="B25" s="3">
        <f t="shared" si="0"/>
        <v>0.80645161290322565</v>
      </c>
      <c r="C25" s="12">
        <f t="shared" si="1"/>
        <v>16.825328499036047</v>
      </c>
      <c r="D25" s="19">
        <f t="shared" si="2"/>
        <v>5.9434203620885722</v>
      </c>
      <c r="E25" s="12">
        <f t="shared" si="3"/>
        <v>1.4264208869012587</v>
      </c>
    </row>
    <row r="26" spans="1:5" x14ac:dyDescent="0.25">
      <c r="A26" s="5">
        <f t="shared" si="4"/>
        <v>1.2500000000000002</v>
      </c>
      <c r="B26" s="3">
        <f t="shared" si="0"/>
        <v>0.79999999999999982</v>
      </c>
      <c r="C26" s="12">
        <f t="shared" si="1"/>
        <v>17.168118696880725</v>
      </c>
      <c r="D26" s="19">
        <f t="shared" si="2"/>
        <v>5.8247500361334872</v>
      </c>
      <c r="E26" s="12">
        <f t="shared" si="3"/>
        <v>1.4561875090333731</v>
      </c>
    </row>
    <row r="27" spans="1:5" x14ac:dyDescent="0.25">
      <c r="A27" s="5">
        <f t="shared" si="4"/>
        <v>1.2600000000000002</v>
      </c>
      <c r="B27" s="3">
        <f t="shared" si="0"/>
        <v>0.7936507936507935</v>
      </c>
      <c r="C27" s="12">
        <f t="shared" si="1"/>
        <v>17.50809610829322</v>
      </c>
      <c r="D27" s="19">
        <f t="shared" si="2"/>
        <v>5.7116433095562051</v>
      </c>
      <c r="E27" s="12">
        <f t="shared" si="3"/>
        <v>1.4850272604846146</v>
      </c>
    </row>
    <row r="28" spans="1:5" x14ac:dyDescent="0.25">
      <c r="A28" s="5">
        <f t="shared" si="4"/>
        <v>1.2700000000000002</v>
      </c>
      <c r="B28" s="3">
        <f t="shared" si="0"/>
        <v>0.78740157480314943</v>
      </c>
      <c r="C28" s="12">
        <f t="shared" si="1"/>
        <v>17.84545947739268</v>
      </c>
      <c r="D28" s="19">
        <f t="shared" si="2"/>
        <v>5.6036663066414105</v>
      </c>
      <c r="E28" s="12">
        <f t="shared" si="3"/>
        <v>1.5129899027931821</v>
      </c>
    </row>
    <row r="29" spans="1:5" x14ac:dyDescent="0.25">
      <c r="A29" s="5">
        <f t="shared" si="4"/>
        <v>1.2800000000000002</v>
      </c>
      <c r="B29" s="3">
        <f t="shared" si="0"/>
        <v>0.78124999999999989</v>
      </c>
      <c r="C29" s="12">
        <f t="shared" si="1"/>
        <v>18.180387487087696</v>
      </c>
      <c r="D29" s="19">
        <f t="shared" si="2"/>
        <v>5.5004328192137413</v>
      </c>
      <c r="E29" s="12">
        <f t="shared" si="3"/>
        <v>1.540121189379849</v>
      </c>
    </row>
    <row r="30" spans="1:5" x14ac:dyDescent="0.25">
      <c r="A30" s="5">
        <f t="shared" si="4"/>
        <v>1.2900000000000003</v>
      </c>
      <c r="B30" s="3">
        <f t="shared" si="0"/>
        <v>0.77519379844961223</v>
      </c>
      <c r="C30" s="12">
        <f t="shared" si="1"/>
        <v>18.513041389503861</v>
      </c>
      <c r="D30" s="19">
        <f t="shared" si="2"/>
        <v>5.4015976033357713</v>
      </c>
      <c r="E30" s="12">
        <f t="shared" si="3"/>
        <v>1.5664633049673751</v>
      </c>
    </row>
    <row r="31" spans="1:5" x14ac:dyDescent="0.25">
      <c r="A31" s="5">
        <f t="shared" si="4"/>
        <v>1.3000000000000003</v>
      </c>
      <c r="B31" s="3">
        <f t="shared" si="0"/>
        <v>0.76923076923076905</v>
      </c>
      <c r="C31" s="12">
        <f t="shared" si="1"/>
        <v>18.843567215186546</v>
      </c>
      <c r="D31" s="19">
        <f t="shared" si="2"/>
        <v>5.3068508132264505</v>
      </c>
      <c r="E31" s="12">
        <f t="shared" si="3"/>
        <v>1.5920552439679365</v>
      </c>
    </row>
    <row r="32" spans="1:5" x14ac:dyDescent="0.25">
      <c r="A32" s="5">
        <f t="shared" si="4"/>
        <v>1.3100000000000003</v>
      </c>
      <c r="B32" s="3">
        <f t="shared" si="0"/>
        <v>0.76335877862595403</v>
      </c>
      <c r="C32" s="12">
        <f t="shared" si="1"/>
        <v>19.172097640103605</v>
      </c>
      <c r="D32" s="19">
        <f t="shared" si="2"/>
        <v>5.2159133485124274</v>
      </c>
      <c r="E32" s="12">
        <f t="shared" si="3"/>
        <v>1.6169331380388539</v>
      </c>
    </row>
    <row r="33" spans="1:5" x14ac:dyDescent="0.25">
      <c r="A33" s="5">
        <f t="shared" si="4"/>
        <v>1.3200000000000003</v>
      </c>
      <c r="B33" s="3">
        <f t="shared" si="0"/>
        <v>0.75757575757575746</v>
      </c>
      <c r="C33" s="12">
        <f t="shared" si="1"/>
        <v>19.498753572602585</v>
      </c>
      <c r="D33" s="19">
        <f t="shared" si="2"/>
        <v>5.1285329407161981</v>
      </c>
      <c r="E33" s="12">
        <f t="shared" si="3"/>
        <v>1.6411305410291848</v>
      </c>
    </row>
    <row r="34" spans="1:5" x14ac:dyDescent="0.25">
      <c r="A34" s="5">
        <f t="shared" si="4"/>
        <v>1.3300000000000003</v>
      </c>
      <c r="B34" s="3">
        <f t="shared" si="0"/>
        <v>0.75187969924812015</v>
      </c>
      <c r="C34" s="12">
        <f t="shared" si="1"/>
        <v>19.823645509619052</v>
      </c>
      <c r="D34" s="19">
        <f t="shared" si="2"/>
        <v>5.0444808424099836</v>
      </c>
      <c r="E34" s="12">
        <f t="shared" ref="E34:E65" si="5">SUM(A34-1)*D34</f>
        <v>1.664678677995296</v>
      </c>
    </row>
    <row r="35" spans="1:5" x14ac:dyDescent="0.25">
      <c r="A35" s="5">
        <f t="shared" ref="A35:A66" si="6">A34+0.01</f>
        <v>1.3400000000000003</v>
      </c>
      <c r="B35" s="3">
        <f t="shared" si="0"/>
        <v>0.74626865671641773</v>
      </c>
      <c r="C35" s="12">
        <f t="shared" si="1"/>
        <v>20.146874701540344</v>
      </c>
      <c r="D35" s="19">
        <f t="shared" si="2"/>
        <v>4.9635490110212688</v>
      </c>
      <c r="E35" s="12">
        <f t="shared" si="5"/>
        <v>1.6876066637472329</v>
      </c>
    </row>
    <row r="36" spans="1:5" x14ac:dyDescent="0.25">
      <c r="A36" s="5">
        <f t="shared" si="6"/>
        <v>1.3500000000000003</v>
      </c>
      <c r="B36" s="3">
        <f t="shared" si="0"/>
        <v>0.74074074074074059</v>
      </c>
      <c r="C36" s="12">
        <f t="shared" si="1"/>
        <v>20.468534157452439</v>
      </c>
      <c r="D36" s="19">
        <f t="shared" si="2"/>
        <v>4.8855477012060851</v>
      </c>
      <c r="E36" s="12">
        <f t="shared" si="5"/>
        <v>1.7099416954221314</v>
      </c>
    </row>
    <row r="37" spans="1:5" x14ac:dyDescent="0.25">
      <c r="A37" s="5">
        <f t="shared" si="6"/>
        <v>1.3600000000000003</v>
      </c>
      <c r="B37" s="3">
        <f t="shared" si="0"/>
        <v>0.73529411764705865</v>
      </c>
      <c r="C37" s="12">
        <f t="shared" si="1"/>
        <v>20.788709516490812</v>
      </c>
      <c r="D37" s="19">
        <f t="shared" si="2"/>
        <v>4.8103033966910829</v>
      </c>
      <c r="E37" s="12">
        <f t="shared" si="5"/>
        <v>1.7317092228087914</v>
      </c>
    </row>
    <row r="38" spans="1:5" x14ac:dyDescent="0.25">
      <c r="A38" s="5">
        <f t="shared" si="6"/>
        <v>1.3700000000000003</v>
      </c>
      <c r="B38" s="3">
        <f t="shared" si="0"/>
        <v>0.72992700729926985</v>
      </c>
      <c r="C38" s="12">
        <f t="shared" si="1"/>
        <v>21.10747980628102</v>
      </c>
      <c r="D38" s="19">
        <f t="shared" si="2"/>
        <v>4.7376570257450954</v>
      </c>
      <c r="E38" s="12">
        <f t="shared" si="5"/>
        <v>1.7529330995256869</v>
      </c>
    </row>
    <row r="39" spans="1:5" x14ac:dyDescent="0.25">
      <c r="A39" s="5">
        <f t="shared" si="6"/>
        <v>1.3800000000000003</v>
      </c>
      <c r="B39" s="3">
        <f t="shared" si="0"/>
        <v>0.72463768115942007</v>
      </c>
      <c r="C39" s="12">
        <f t="shared" si="1"/>
        <v>21.424918105694182</v>
      </c>
      <c r="D39" s="19">
        <f t="shared" si="2"/>
        <v>4.6674624148702168</v>
      </c>
      <c r="E39" s="12">
        <f t="shared" si="5"/>
        <v>1.7736357176506841</v>
      </c>
    </row>
    <row r="40" spans="1:5" x14ac:dyDescent="0.25">
      <c r="A40" s="5">
        <f t="shared" si="6"/>
        <v>1.3900000000000003</v>
      </c>
      <c r="B40" s="3">
        <f t="shared" si="0"/>
        <v>0.71942446043165453</v>
      </c>
      <c r="C40" s="12">
        <f t="shared" si="1"/>
        <v>21.7410921261365</v>
      </c>
      <c r="D40" s="19">
        <f t="shared" si="2"/>
        <v>4.5995849435632969</v>
      </c>
      <c r="E40" s="12">
        <f t="shared" si="5"/>
        <v>1.7938381279896873</v>
      </c>
    </row>
    <row r="41" spans="1:5" x14ac:dyDescent="0.25">
      <c r="A41" s="5">
        <f t="shared" si="6"/>
        <v>1.4000000000000004</v>
      </c>
      <c r="B41" s="3">
        <f t="shared" si="0"/>
        <v>0.71428571428571408</v>
      </c>
      <c r="C41" s="12">
        <f t="shared" si="1"/>
        <v>22.056064723173311</v>
      </c>
      <c r="D41" s="19">
        <f t="shared" si="2"/>
        <v>4.5339003695856279</v>
      </c>
      <c r="E41" s="12">
        <f t="shared" si="5"/>
        <v>1.8135601478342527</v>
      </c>
    </row>
    <row r="42" spans="1:5" x14ac:dyDescent="0.25">
      <c r="A42" s="5">
        <f t="shared" si="6"/>
        <v>1.4100000000000004</v>
      </c>
      <c r="B42" s="3">
        <f t="shared" si="0"/>
        <v>0.70921985815602817</v>
      </c>
      <c r="C42" s="12">
        <f t="shared" si="1"/>
        <v>22.369894348330515</v>
      </c>
      <c r="D42" s="19">
        <f t="shared" si="2"/>
        <v>4.4702937994637013</v>
      </c>
      <c r="E42" s="12">
        <f t="shared" si="5"/>
        <v>1.8328204577801193</v>
      </c>
    </row>
    <row r="43" spans="1:5" x14ac:dyDescent="0.25">
      <c r="A43" s="5">
        <f t="shared" si="6"/>
        <v>1.4200000000000004</v>
      </c>
      <c r="B43" s="3">
        <f t="shared" si="0"/>
        <v>0.7042253521126759</v>
      </c>
      <c r="C43" s="12">
        <f t="shared" si="1"/>
        <v>22.682635449323005</v>
      </c>
      <c r="D43" s="19">
        <f t="shared" si="2"/>
        <v>4.4086587832096313</v>
      </c>
      <c r="E43" s="12">
        <f t="shared" si="5"/>
        <v>1.8516366889480469</v>
      </c>
    </row>
    <row r="44" spans="1:5" x14ac:dyDescent="0.25">
      <c r="A44" s="5">
        <f t="shared" si="6"/>
        <v>1.4300000000000004</v>
      </c>
      <c r="B44" s="3">
        <f t="shared" si="0"/>
        <v>0.69930069930069916</v>
      </c>
      <c r="C44" s="12">
        <f t="shared" si="1"/>
        <v>22.994338825655248</v>
      </c>
      <c r="D44" s="19">
        <f t="shared" si="2"/>
        <v>4.3488965157122923</v>
      </c>
      <c r="E44" s="12">
        <f t="shared" si="5"/>
        <v>1.8700255017562875</v>
      </c>
    </row>
    <row r="45" spans="1:5" x14ac:dyDescent="0.25">
      <c r="A45" s="5">
        <f t="shared" si="6"/>
        <v>1.4400000000000004</v>
      </c>
      <c r="B45" s="3">
        <f t="shared" si="0"/>
        <v>0.69444444444444431</v>
      </c>
      <c r="C45" s="12">
        <f t="shared" si="1"/>
        <v>23.30505194546695</v>
      </c>
      <c r="D45" s="19">
        <f t="shared" si="2"/>
        <v>4.2909151300755175</v>
      </c>
      <c r="E45" s="12">
        <f t="shared" si="5"/>
        <v>1.8880026572332294</v>
      </c>
    </row>
    <row r="46" spans="1:5" x14ac:dyDescent="0.25">
      <c r="A46" s="5">
        <f t="shared" si="6"/>
        <v>1.4500000000000004</v>
      </c>
      <c r="B46" s="3">
        <f t="shared" si="0"/>
        <v>0.68965517241379293</v>
      </c>
      <c r="C46" s="12">
        <f t="shared" si="1"/>
        <v>23.614819228609605</v>
      </c>
      <c r="D46" s="19">
        <f t="shared" si="2"/>
        <v>4.2346290704969247</v>
      </c>
      <c r="E46" s="12">
        <f t="shared" si="5"/>
        <v>1.9055830817236179</v>
      </c>
    </row>
    <row r="47" spans="1:5" x14ac:dyDescent="0.25">
      <c r="A47" s="5">
        <f t="shared" si="6"/>
        <v>1.4600000000000004</v>
      </c>
      <c r="B47" s="3">
        <f t="shared" si="0"/>
        <v>0.68493150684931492</v>
      </c>
      <c r="C47" s="12">
        <f t="shared" si="1"/>
        <v>23.923682300203883</v>
      </c>
      <c r="D47" s="19">
        <f t="shared" si="2"/>
        <v>4.1799585341905239</v>
      </c>
      <c r="E47" s="12">
        <f t="shared" si="5"/>
        <v>1.9227809257276427</v>
      </c>
    </row>
    <row r="48" spans="1:5" x14ac:dyDescent="0.25">
      <c r="A48" s="5">
        <f t="shared" si="6"/>
        <v>1.4700000000000004</v>
      </c>
      <c r="B48" s="3">
        <f t="shared" si="0"/>
        <v>0.68027210884353717</v>
      </c>
      <c r="C48" s="12">
        <f t="shared" si="1"/>
        <v>24.231680218313485</v>
      </c>
      <c r="D48" s="19">
        <f t="shared" si="2"/>
        <v>4.1268289734371528</v>
      </c>
      <c r="E48" s="12">
        <f t="shared" si="5"/>
        <v>1.9396096175154636</v>
      </c>
    </row>
    <row r="49" spans="1:5" x14ac:dyDescent="0.25">
      <c r="A49" s="5">
        <f t="shared" si="6"/>
        <v>1.4800000000000004</v>
      </c>
      <c r="B49" s="3">
        <f t="shared" si="0"/>
        <v>0.67567567567567544</v>
      </c>
      <c r="C49" s="12">
        <f t="shared" si="1"/>
        <v>24.538849678856774</v>
      </c>
      <c r="D49" s="19">
        <f t="shared" si="2"/>
        <v>4.0751706501614153</v>
      </c>
      <c r="E49" s="12">
        <f t="shared" si="5"/>
        <v>1.9560819120774811</v>
      </c>
    </row>
    <row r="50" spans="1:5" x14ac:dyDescent="0.25">
      <c r="A50" s="5">
        <f t="shared" si="6"/>
        <v>1.4900000000000004</v>
      </c>
      <c r="B50" s="3">
        <f t="shared" si="0"/>
        <v>0.67114093959731524</v>
      </c>
      <c r="C50" s="12">
        <f t="shared" si="1"/>
        <v>24.84522520044526</v>
      </c>
      <c r="D50" s="19">
        <f t="shared" si="2"/>
        <v>4.0249182365313345</v>
      </c>
      <c r="E50" s="12">
        <f t="shared" si="5"/>
        <v>1.9722099359003558</v>
      </c>
    </row>
    <row r="51" spans="1:5" x14ac:dyDescent="0.25">
      <c r="A51" s="5">
        <f t="shared" si="6"/>
        <v>1.5000000000000004</v>
      </c>
      <c r="B51" s="3">
        <f t="shared" si="0"/>
        <v>0.66666666666666652</v>
      </c>
      <c r="C51" s="12">
        <f t="shared" si="1"/>
        <v>25.150839291472622</v>
      </c>
      <c r="D51" s="19">
        <f t="shared" si="2"/>
        <v>3.9760104559971858</v>
      </c>
      <c r="E51" s="12">
        <f t="shared" si="5"/>
        <v>1.9880052279985947</v>
      </c>
    </row>
    <row r="52" spans="1:5" x14ac:dyDescent="0.25">
      <c r="A52" s="5">
        <f t="shared" si="6"/>
        <v>1.5100000000000005</v>
      </c>
      <c r="B52" s="3">
        <f t="shared" si="0"/>
        <v>0.6622516556291389</v>
      </c>
      <c r="C52" s="12">
        <f t="shared" si="1"/>
        <v>25.455722601468967</v>
      </c>
      <c r="D52" s="19">
        <f t="shared" si="2"/>
        <v>3.928389759960274</v>
      </c>
      <c r="E52" s="12">
        <f t="shared" si="5"/>
        <v>2.0034787775797414</v>
      </c>
    </row>
    <row r="53" spans="1:5" x14ac:dyDescent="0.25">
      <c r="A53" s="5">
        <f t="shared" si="6"/>
        <v>1.5200000000000005</v>
      </c>
      <c r="B53" s="3">
        <f t="shared" si="0"/>
        <v>0.65789473684210509</v>
      </c>
      <c r="C53" s="12">
        <f t="shared" si="1"/>
        <v>25.759904058471861</v>
      </c>
      <c r="D53" s="19">
        <f t="shared" si="2"/>
        <v>3.8820020359164427</v>
      </c>
      <c r="E53" s="12">
        <f t="shared" si="5"/>
        <v>2.0186410586765522</v>
      </c>
    </row>
    <row r="54" spans="1:5" x14ac:dyDescent="0.25">
      <c r="A54" s="5">
        <f t="shared" si="6"/>
        <v>1.5300000000000005</v>
      </c>
      <c r="B54" s="3">
        <f t="shared" si="0"/>
        <v>0.65359477124182985</v>
      </c>
      <c r="C54" s="12">
        <f t="shared" si="1"/>
        <v>26.063410993941631</v>
      </c>
      <c r="D54" s="19">
        <f t="shared" si="2"/>
        <v>3.8367963434734129</v>
      </c>
      <c r="E54" s="12">
        <f t="shared" si="5"/>
        <v>2.0335020620409106</v>
      </c>
    </row>
    <row r="55" spans="1:5" x14ac:dyDescent="0.25">
      <c r="A55" s="5">
        <f t="shared" si="6"/>
        <v>1.5400000000000005</v>
      </c>
      <c r="B55" s="3">
        <f t="shared" si="0"/>
        <v>0.64935064935064912</v>
      </c>
      <c r="C55" s="12">
        <f t="shared" si="1"/>
        <v>26.366269256556318</v>
      </c>
      <c r="D55" s="19">
        <f t="shared" si="2"/>
        <v>3.7927246751124524</v>
      </c>
      <c r="E55" s="12">
        <f t="shared" si="5"/>
        <v>2.048071324560726</v>
      </c>
    </row>
    <row r="56" spans="1:5" x14ac:dyDescent="0.25">
      <c r="A56" s="5">
        <f t="shared" si="6"/>
        <v>1.5500000000000005</v>
      </c>
      <c r="B56" s="3">
        <f t="shared" si="0"/>
        <v>0.64516129032258041</v>
      </c>
      <c r="C56" s="12">
        <f t="shared" si="1"/>
        <v>26.668503316056892</v>
      </c>
      <c r="D56" s="19">
        <f t="shared" si="2"/>
        <v>3.7497417389670611</v>
      </c>
      <c r="E56" s="12">
        <f t="shared" si="5"/>
        <v>2.0623579564318852</v>
      </c>
    </row>
    <row r="57" spans="1:5" x14ac:dyDescent="0.25">
      <c r="A57" s="5">
        <f t="shared" si="6"/>
        <v>1.5600000000000005</v>
      </c>
      <c r="B57" s="3">
        <f t="shared" si="0"/>
        <v>0.64102564102564086</v>
      </c>
      <c r="C57" s="12">
        <f t="shared" si="1"/>
        <v>26.970136358171718</v>
      </c>
      <c r="D57" s="19">
        <f t="shared" si="2"/>
        <v>3.7078047612355087</v>
      </c>
      <c r="E57" s="12">
        <f t="shared" si="5"/>
        <v>2.0763706662918868</v>
      </c>
    </row>
    <row r="58" spans="1:5" x14ac:dyDescent="0.25">
      <c r="A58" s="5">
        <f t="shared" si="6"/>
        <v>1.5700000000000005</v>
      </c>
      <c r="B58" s="3">
        <f t="shared" si="0"/>
        <v>0.63694267515923542</v>
      </c>
      <c r="C58" s="12">
        <f t="shared" si="1"/>
        <v>27.271190371526625</v>
      </c>
      <c r="D58" s="19">
        <f t="shared" si="2"/>
        <v>3.6668733061395171</v>
      </c>
      <c r="E58" s="12">
        <f t="shared" si="5"/>
        <v>2.0901177844995265</v>
      </c>
    </row>
    <row r="59" spans="1:5" x14ac:dyDescent="0.25">
      <c r="A59" s="5">
        <f t="shared" si="6"/>
        <v>1.5800000000000005</v>
      </c>
      <c r="B59" s="3">
        <f t="shared" si="0"/>
        <v>0.63291139240506311</v>
      </c>
      <c r="C59" s="12">
        <f t="shared" si="1"/>
        <v>27.571686227340724</v>
      </c>
      <c r="D59" s="19">
        <f t="shared" si="2"/>
        <v>3.6269091115957095</v>
      </c>
      <c r="E59" s="12">
        <f t="shared" si="5"/>
        <v>2.1036072847255132</v>
      </c>
    </row>
    <row r="60" spans="1:5" x14ac:dyDescent="0.25">
      <c r="A60" s="5">
        <f t="shared" si="6"/>
        <v>1.5900000000000005</v>
      </c>
      <c r="B60" s="3">
        <f t="shared" si="0"/>
        <v>0.62893081761006264</v>
      </c>
      <c r="C60" s="12">
        <f t="shared" si="1"/>
        <v>27.871643752616727</v>
      </c>
      <c r="D60" s="19">
        <f t="shared" si="2"/>
        <v>3.5878759389858916</v>
      </c>
      <c r="E60" s="12">
        <f t="shared" si="5"/>
        <v>2.1168468040016779</v>
      </c>
    </row>
    <row r="61" spans="1:5" x14ac:dyDescent="0.25">
      <c r="A61" s="5">
        <f t="shared" si="6"/>
        <v>1.6000000000000005</v>
      </c>
      <c r="B61" s="3">
        <f t="shared" si="0"/>
        <v>0.62499999999999978</v>
      </c>
      <c r="C61" s="12">
        <f t="shared" si="1"/>
        <v>28.17108179745351</v>
      </c>
      <c r="D61" s="19">
        <f t="shared" si="2"/>
        <v>3.5497394356023406</v>
      </c>
      <c r="E61" s="12">
        <f t="shared" si="5"/>
        <v>2.1298436613614062</v>
      </c>
    </row>
    <row r="62" spans="1:5" x14ac:dyDescent="0.25">
      <c r="A62" s="5">
        <f t="shared" si="6"/>
        <v>1.6100000000000005</v>
      </c>
      <c r="B62" s="3">
        <f t="shared" si="0"/>
        <v>0.62111801242236009</v>
      </c>
      <c r="C62" s="12">
        <f t="shared" si="1"/>
        <v>28.470018297039665</v>
      </c>
      <c r="D62" s="19">
        <f t="shared" si="2"/>
        <v>3.5124670085090206</v>
      </c>
      <c r="E62" s="12">
        <f t="shared" si="5"/>
        <v>2.1426048751905045</v>
      </c>
    </row>
    <row r="63" spans="1:5" x14ac:dyDescent="0.25">
      <c r="A63" s="5">
        <f t="shared" si="6"/>
        <v>1.6200000000000006</v>
      </c>
      <c r="B63" s="3">
        <f t="shared" si="0"/>
        <v>0.61728395061728369</v>
      </c>
      <c r="C63" s="12">
        <f t="shared" si="1"/>
        <v>28.76847032882505</v>
      </c>
      <c r="D63" s="19">
        <f t="shared" si="2"/>
        <v>3.4760277087031399</v>
      </c>
      <c r="E63" s="12">
        <f t="shared" si="5"/>
        <v>2.1551371793959486</v>
      </c>
    </row>
    <row r="64" spans="1:5" x14ac:dyDescent="0.25">
      <c r="A64" s="5">
        <f t="shared" si="6"/>
        <v>1.6300000000000006</v>
      </c>
      <c r="B64" s="3">
        <f t="shared" si="0"/>
        <v>0.61349693251533721</v>
      </c>
      <c r="C64" s="12">
        <f t="shared" si="1"/>
        <v>29.06645416531407</v>
      </c>
      <c r="D64" s="19">
        <f t="shared" si="2"/>
        <v>3.4403921245864657</v>
      </c>
      <c r="E64" s="12">
        <f t="shared" si="5"/>
        <v>2.1674470384894753</v>
      </c>
    </row>
    <row r="65" spans="1:5" x14ac:dyDescent="0.25">
      <c r="A65" s="5">
        <f t="shared" si="6"/>
        <v>1.6400000000000006</v>
      </c>
      <c r="B65" s="3">
        <f t="shared" si="0"/>
        <v>0.60975609756097537</v>
      </c>
      <c r="C65" s="12">
        <f t="shared" si="1"/>
        <v>29.363985322877529</v>
      </c>
      <c r="D65" s="19">
        <f t="shared" si="2"/>
        <v>3.405532283865087</v>
      </c>
      <c r="E65" s="12">
        <f t="shared" si="5"/>
        <v>2.1795406616736575</v>
      </c>
    </row>
    <row r="66" spans="1:5" x14ac:dyDescent="0.25">
      <c r="A66" s="5">
        <f t="shared" si="6"/>
        <v>1.6500000000000006</v>
      </c>
      <c r="B66" s="3">
        <f t="shared" ref="B66:B129" si="7">((1/(A66)))</f>
        <v>0.60606060606060586</v>
      </c>
      <c r="C66" s="12">
        <f t="shared" ref="C66:C129" si="8">(LN(1000)/-LN((1-(B66))))*4</f>
        <v>29.661078606937945</v>
      </c>
      <c r="D66" s="19">
        <f t="shared" ref="D66:D129" si="9">100/C66</f>
        <v>3.3714215630920874</v>
      </c>
      <c r="E66" s="12">
        <f t="shared" ref="E66:E97" si="10">SUM(A66-1)*D66</f>
        <v>2.1914240160098588</v>
      </c>
    </row>
    <row r="67" spans="1:5" x14ac:dyDescent="0.25">
      <c r="A67" s="5">
        <f t="shared" ref="A67:A101" si="11">A66+0.01</f>
        <v>1.6600000000000006</v>
      </c>
      <c r="B67" s="3">
        <f t="shared" si="7"/>
        <v>0.6024096385542167</v>
      </c>
      <c r="C67" s="12">
        <f t="shared" si="8"/>
        <v>29.95774815384743</v>
      </c>
      <c r="D67" s="19">
        <f t="shared" si="9"/>
        <v>3.3380346041515523</v>
      </c>
      <c r="E67" s="12">
        <f t="shared" si="10"/>
        <v>2.2031028387400267</v>
      </c>
    </row>
    <row r="68" spans="1:5" x14ac:dyDescent="0.25">
      <c r="A68" s="5">
        <f t="shared" si="11"/>
        <v>1.6700000000000006</v>
      </c>
      <c r="B68" s="3">
        <f t="shared" si="7"/>
        <v>0.59880239520958067</v>
      </c>
      <c r="C68" s="12">
        <f t="shared" si="8"/>
        <v>30.254007469744256</v>
      </c>
      <c r="D68" s="19">
        <f t="shared" si="9"/>
        <v>3.3053472370563055</v>
      </c>
      <c r="E68" s="12">
        <f t="shared" si="10"/>
        <v>2.2145826488277267</v>
      </c>
    </row>
    <row r="69" spans="1:5" x14ac:dyDescent="0.25">
      <c r="A69" s="5">
        <f t="shared" si="11"/>
        <v>1.6800000000000006</v>
      </c>
      <c r="B69" s="3">
        <f t="shared" si="7"/>
        <v>0.59523809523809501</v>
      </c>
      <c r="C69" s="12">
        <f t="shared" si="8"/>
        <v>30.549869466646093</v>
      </c>
      <c r="D69" s="19">
        <f t="shared" si="9"/>
        <v>3.2733364084968861</v>
      </c>
      <c r="E69" s="12">
        <f t="shared" si="10"/>
        <v>2.2258687577778846</v>
      </c>
    </row>
    <row r="70" spans="1:5" x14ac:dyDescent="0.25">
      <c r="A70" s="5">
        <f t="shared" si="11"/>
        <v>1.6900000000000006</v>
      </c>
      <c r="B70" s="3">
        <f t="shared" si="7"/>
        <v>0.59171597633136075</v>
      </c>
      <c r="C70" s="12">
        <f t="shared" si="8"/>
        <v>30.845346496012411</v>
      </c>
      <c r="D70" s="19">
        <f t="shared" si="9"/>
        <v>3.2419801156368169</v>
      </c>
      <c r="E70" s="12">
        <f t="shared" si="10"/>
        <v>2.2369662797894057</v>
      </c>
    </row>
    <row r="71" spans="1:5" x14ac:dyDescent="0.25">
      <c r="A71" s="5">
        <f t="shared" si="11"/>
        <v>1.7000000000000006</v>
      </c>
      <c r="B71" s="3">
        <f t="shared" si="7"/>
        <v>0.58823529411764686</v>
      </c>
      <c r="C71" s="12">
        <f t="shared" si="8"/>
        <v>31.140450379985896</v>
      </c>
      <c r="D71" s="19">
        <f t="shared" si="9"/>
        <v>3.2112573447001407</v>
      </c>
      <c r="E71" s="12">
        <f t="shared" si="10"/>
        <v>2.2478801412901004</v>
      </c>
    </row>
    <row r="72" spans="1:5" x14ac:dyDescent="0.25">
      <c r="A72" s="5">
        <f t="shared" si="11"/>
        <v>1.7100000000000006</v>
      </c>
      <c r="B72" s="3">
        <f t="shared" si="7"/>
        <v>0.58479532163742665</v>
      </c>
      <c r="C72" s="12">
        <f t="shared" si="8"/>
        <v>31.435192440502771</v>
      </c>
      <c r="D72" s="19">
        <f t="shared" si="9"/>
        <v>3.1811480139423192</v>
      </c>
      <c r="E72" s="12">
        <f t="shared" si="10"/>
        <v>2.2586150898990485</v>
      </c>
    </row>
    <row r="73" spans="1:5" x14ac:dyDescent="0.25">
      <c r="A73" s="5">
        <f t="shared" si="11"/>
        <v>1.7200000000000006</v>
      </c>
      <c r="B73" s="3">
        <f t="shared" si="7"/>
        <v>0.58139534883720911</v>
      </c>
      <c r="C73" s="12">
        <f t="shared" si="8"/>
        <v>31.729583526443964</v>
      </c>
      <c r="D73" s="19">
        <f t="shared" si="9"/>
        <v>3.1516329206356688</v>
      </c>
      <c r="E73" s="12">
        <f t="shared" si="10"/>
        <v>2.2691757028576833</v>
      </c>
    </row>
    <row r="74" spans="1:5" x14ac:dyDescent="0.25">
      <c r="A74" s="5">
        <f t="shared" si="11"/>
        <v>1.7300000000000006</v>
      </c>
      <c r="B74" s="3">
        <f t="shared" si="7"/>
        <v>0.57803468208092468</v>
      </c>
      <c r="C74" s="12">
        <f t="shared" si="8"/>
        <v>32.023634038983126</v>
      </c>
      <c r="D74" s="19">
        <f t="shared" si="9"/>
        <v>3.1226936917361607</v>
      </c>
      <c r="E74" s="12">
        <f t="shared" si="10"/>
        <v>2.2795663949673992</v>
      </c>
    </row>
    <row r="75" spans="1:5" x14ac:dyDescent="0.25">
      <c r="A75" s="5">
        <f t="shared" si="11"/>
        <v>1.7400000000000007</v>
      </c>
      <c r="B75" s="3">
        <f t="shared" si="7"/>
        <v>0.57471264367816066</v>
      </c>
      <c r="C75" s="12">
        <f t="shared" si="8"/>
        <v>32.317353955273006</v>
      </c>
      <c r="D75" s="19">
        <f t="shared" si="9"/>
        <v>3.0943127379301938</v>
      </c>
      <c r="E75" s="12">
        <f t="shared" si="10"/>
        <v>2.2897914260683456</v>
      </c>
    </row>
    <row r="76" spans="1:5" x14ac:dyDescent="0.25">
      <c r="A76" s="5">
        <f t="shared" si="11"/>
        <v>1.7500000000000007</v>
      </c>
      <c r="B76" s="3">
        <f t="shared" si="7"/>
        <v>0.57142857142857117</v>
      </c>
      <c r="C76" s="12">
        <f t="shared" si="8"/>
        <v>32.610752850599155</v>
      </c>
      <c r="D76" s="19">
        <f t="shared" si="9"/>
        <v>3.0664732107882848</v>
      </c>
      <c r="E76" s="12">
        <f t="shared" si="10"/>
        <v>2.2998549080912158</v>
      </c>
    </row>
    <row r="77" spans="1:5" x14ac:dyDescent="0.25">
      <c r="A77" s="5">
        <f t="shared" si="11"/>
        <v>1.7600000000000007</v>
      </c>
      <c r="B77" s="3">
        <f t="shared" si="7"/>
        <v>0.56818181818181801</v>
      </c>
      <c r="C77" s="12">
        <f t="shared" si="8"/>
        <v>32.903839919118148</v>
      </c>
      <c r="D77" s="19">
        <f t="shared" si="9"/>
        <v>3.0391589627779858</v>
      </c>
      <c r="E77" s="12">
        <f t="shared" si="10"/>
        <v>2.3097608117112713</v>
      </c>
    </row>
    <row r="78" spans="1:5" x14ac:dyDescent="0.25">
      <c r="A78" s="5">
        <f t="shared" si="11"/>
        <v>1.7700000000000007</v>
      </c>
      <c r="B78" s="3">
        <f t="shared" si="7"/>
        <v>0.56497175141242917</v>
      </c>
      <c r="C78" s="12">
        <f t="shared" si="8"/>
        <v>33.196623993287311</v>
      </c>
      <c r="D78" s="19">
        <f t="shared" si="9"/>
        <v>3.012354509911038</v>
      </c>
      <c r="E78" s="12">
        <f t="shared" si="10"/>
        <v>2.3195129726315011</v>
      </c>
    </row>
    <row r="79" spans="1:5" x14ac:dyDescent="0.25">
      <c r="A79" s="5">
        <f t="shared" si="11"/>
        <v>1.7800000000000007</v>
      </c>
      <c r="B79" s="3">
        <f t="shared" si="7"/>
        <v>0.56179775280898858</v>
      </c>
      <c r="C79" s="12">
        <f t="shared" si="8"/>
        <v>33.489113562083503</v>
      </c>
      <c r="D79" s="19">
        <f t="shared" si="9"/>
        <v>2.9860449968201119</v>
      </c>
      <c r="E79" s="12">
        <f t="shared" si="10"/>
        <v>2.3291150975196895</v>
      </c>
    </row>
    <row r="80" spans="1:5" x14ac:dyDescent="0.25">
      <c r="A80" s="5">
        <f t="shared" si="11"/>
        <v>1.7900000000000007</v>
      </c>
      <c r="B80" s="3">
        <f t="shared" si="7"/>
        <v>0.55865921787709472</v>
      </c>
      <c r="C80" s="12">
        <f t="shared" si="8"/>
        <v>33.781316788100376</v>
      </c>
      <c r="D80" s="19">
        <f t="shared" si="9"/>
        <v>2.9602161640787625</v>
      </c>
      <c r="E80" s="12">
        <f t="shared" si="10"/>
        <v>2.3385707696222244</v>
      </c>
    </row>
    <row r="81" spans="1:5" x14ac:dyDescent="0.25">
      <c r="A81" s="5">
        <f t="shared" si="11"/>
        <v>1.8000000000000007</v>
      </c>
      <c r="B81" s="3">
        <f t="shared" si="7"/>
        <v>0.55555555555555536</v>
      </c>
      <c r="C81" s="12">
        <f t="shared" si="8"/>
        <v>34.073241523605454</v>
      </c>
      <c r="D81" s="19">
        <f t="shared" si="9"/>
        <v>2.9348543175946857</v>
      </c>
      <c r="E81" s="12">
        <f t="shared" si="10"/>
        <v>2.3478834540757507</v>
      </c>
    </row>
    <row r="82" spans="1:5" x14ac:dyDescent="0.25">
      <c r="A82" s="5">
        <f t="shared" si="11"/>
        <v>1.8100000000000007</v>
      </c>
      <c r="B82" s="3">
        <f t="shared" si="7"/>
        <v>0.55248618784530368</v>
      </c>
      <c r="C82" s="12">
        <f t="shared" si="8"/>
        <v>34.364895325632176</v>
      </c>
      <c r="D82" s="19">
        <f t="shared" si="9"/>
        <v>2.9099462999211219</v>
      </c>
      <c r="E82" s="12">
        <f t="shared" si="10"/>
        <v>2.357056502936111</v>
      </c>
    </row>
    <row r="83" spans="1:5" x14ac:dyDescent="0.25">
      <c r="A83" s="5">
        <f t="shared" si="11"/>
        <v>1.8200000000000007</v>
      </c>
      <c r="B83" s="3">
        <f t="shared" si="7"/>
        <v>0.54945054945054927</v>
      </c>
      <c r="C83" s="12">
        <f t="shared" si="8"/>
        <v>34.656285470175163</v>
      </c>
      <c r="D83" s="19">
        <f t="shared" si="9"/>
        <v>2.8854794633446494</v>
      </c>
      <c r="E83" s="12">
        <f t="shared" si="10"/>
        <v>2.3660931599426145</v>
      </c>
    </row>
    <row r="84" spans="1:5" x14ac:dyDescent="0.25">
      <c r="A84" s="5">
        <f t="shared" si="11"/>
        <v>1.8300000000000007</v>
      </c>
      <c r="B84" s="3">
        <f t="shared" si="7"/>
        <v>0.54644808743169382</v>
      </c>
      <c r="C84" s="12">
        <f t="shared" si="8"/>
        <v>34.94741896555189</v>
      </c>
      <c r="D84" s="19">
        <f t="shared" si="9"/>
        <v>2.8614416446196285</v>
      </c>
      <c r="E84" s="12">
        <f t="shared" si="10"/>
        <v>2.3749965650342939</v>
      </c>
    </row>
    <row r="85" spans="1:5" x14ac:dyDescent="0.25">
      <c r="A85" s="5">
        <f t="shared" si="11"/>
        <v>1.8400000000000007</v>
      </c>
      <c r="B85" s="3">
        <f t="shared" si="7"/>
        <v>0.54347826086956497</v>
      </c>
      <c r="C85" s="12">
        <f t="shared" si="8"/>
        <v>35.238302564988594</v>
      </c>
      <c r="D85" s="19">
        <f t="shared" si="9"/>
        <v>2.8378211412304548</v>
      </c>
      <c r="E85" s="12">
        <f t="shared" si="10"/>
        <v>2.383769758633584</v>
      </c>
    </row>
    <row r="86" spans="1:5" x14ac:dyDescent="0.25">
      <c r="A86" s="5">
        <f t="shared" si="11"/>
        <v>1.8500000000000008</v>
      </c>
      <c r="B86" s="3">
        <f t="shared" si="7"/>
        <v>0.54054054054054035</v>
      </c>
      <c r="C86" s="12">
        <f t="shared" si="8"/>
        <v>35.528942778483518</v>
      </c>
      <c r="D86" s="19">
        <f t="shared" si="9"/>
        <v>2.8146066890726744</v>
      </c>
      <c r="E86" s="12">
        <f t="shared" si="10"/>
        <v>2.3924156857117755</v>
      </c>
    </row>
    <row r="87" spans="1:5" x14ac:dyDescent="0.25">
      <c r="A87" s="5">
        <f t="shared" si="11"/>
        <v>1.8600000000000008</v>
      </c>
      <c r="B87" s="3">
        <f t="shared" si="7"/>
        <v>0.53763440860215028</v>
      </c>
      <c r="C87" s="12">
        <f t="shared" si="8"/>
        <v>35.819345883996796</v>
      </c>
      <c r="D87" s="19">
        <f t="shared" si="9"/>
        <v>2.7917874414529034</v>
      </c>
      <c r="E87" s="12">
        <f t="shared" si="10"/>
        <v>2.400937199649499</v>
      </c>
    </row>
    <row r="88" spans="1:5" x14ac:dyDescent="0.25">
      <c r="A88" s="5">
        <f t="shared" si="11"/>
        <v>1.8700000000000008</v>
      </c>
      <c r="B88" s="3">
        <f t="shared" si="7"/>
        <v>0.53475935828876986</v>
      </c>
      <c r="C88" s="12">
        <f t="shared" si="8"/>
        <v>36.109517938011791</v>
      </c>
      <c r="D88" s="19">
        <f t="shared" si="9"/>
        <v>2.7693529493156688</v>
      </c>
      <c r="E88" s="12">
        <f t="shared" si="10"/>
        <v>2.409337065904634</v>
      </c>
    </row>
    <row r="89" spans="1:5" x14ac:dyDescent="0.25">
      <c r="A89" s="5">
        <f t="shared" si="11"/>
        <v>1.8800000000000008</v>
      </c>
      <c r="B89" s="3">
        <f t="shared" si="7"/>
        <v>0.53191489361702105</v>
      </c>
      <c r="C89" s="12">
        <f t="shared" si="8"/>
        <v>36.399464785509949</v>
      </c>
      <c r="D89" s="19">
        <f t="shared" si="9"/>
        <v>2.7472931426125919</v>
      </c>
      <c r="E89" s="12">
        <f t="shared" si="10"/>
        <v>2.4176179654990833</v>
      </c>
    </row>
    <row r="90" spans="1:5" x14ac:dyDescent="0.25">
      <c r="A90" s="5">
        <f t="shared" si="11"/>
        <v>1.8900000000000008</v>
      </c>
      <c r="B90" s="3">
        <f t="shared" si="7"/>
        <v>0.52910052910052885</v>
      </c>
      <c r="C90" s="12">
        <f t="shared" si="8"/>
        <v>36.6891920693974</v>
      </c>
      <c r="D90" s="19">
        <f t="shared" si="9"/>
        <v>2.7255983127360932</v>
      </c>
      <c r="E90" s="12">
        <f t="shared" si="10"/>
        <v>2.425782498335125</v>
      </c>
    </row>
    <row r="91" spans="1:5" x14ac:dyDescent="0.25">
      <c r="A91" s="5">
        <f t="shared" si="11"/>
        <v>1.9000000000000008</v>
      </c>
      <c r="B91" s="3">
        <f t="shared" si="7"/>
        <v>0.52631578947368396</v>
      </c>
      <c r="C91" s="12">
        <f t="shared" si="8"/>
        <v>36.97870523941905</v>
      </c>
      <c r="D91" s="19">
        <f t="shared" si="9"/>
        <v>2.7042590959458654</v>
      </c>
      <c r="E91" s="12">
        <f t="shared" si="10"/>
        <v>2.433833186351281</v>
      </c>
    </row>
    <row r="92" spans="1:5" x14ac:dyDescent="0.25">
      <c r="A92" s="5">
        <f t="shared" si="11"/>
        <v>1.9100000000000008</v>
      </c>
      <c r="B92" s="3">
        <f t="shared" si="7"/>
        <v>0.52356020942408354</v>
      </c>
      <c r="C92" s="12">
        <f t="shared" si="8"/>
        <v>37.268009560592972</v>
      </c>
      <c r="D92" s="19">
        <f t="shared" si="9"/>
        <v>2.6832664577219481</v>
      </c>
      <c r="E92" s="12">
        <f t="shared" si="10"/>
        <v>2.441772476526975</v>
      </c>
    </row>
    <row r="93" spans="1:5" x14ac:dyDescent="0.25">
      <c r="A93" s="5">
        <f t="shared" si="11"/>
        <v>1.9200000000000008</v>
      </c>
      <c r="B93" s="3">
        <f t="shared" si="7"/>
        <v>0.52083333333333315</v>
      </c>
      <c r="C93" s="12">
        <f t="shared" si="8"/>
        <v>37.557110121195741</v>
      </c>
      <c r="D93" s="19">
        <f t="shared" si="9"/>
        <v>2.6626116779832847</v>
      </c>
      <c r="E93" s="12">
        <f t="shared" si="10"/>
        <v>2.4496027437446242</v>
      </c>
    </row>
    <row r="94" spans="1:5" x14ac:dyDescent="0.25">
      <c r="A94" s="5">
        <f t="shared" si="11"/>
        <v>1.9300000000000008</v>
      </c>
      <c r="B94" s="3">
        <f t="shared" si="7"/>
        <v>0.51813471502590647</v>
      </c>
      <c r="C94" s="12">
        <f t="shared" si="8"/>
        <v>37.846011840326746</v>
      </c>
      <c r="D94" s="19">
        <f t="shared" si="9"/>
        <v>2.6422863371153205</v>
      </c>
      <c r="E94" s="12">
        <f t="shared" si="10"/>
        <v>2.4573262935172502</v>
      </c>
    </row>
    <row r="95" spans="1:5" x14ac:dyDescent="0.25">
      <c r="A95" s="5">
        <f t="shared" si="11"/>
        <v>1.9400000000000008</v>
      </c>
      <c r="B95" s="3">
        <f t="shared" si="7"/>
        <v>0.51546391752577292</v>
      </c>
      <c r="C95" s="12">
        <f t="shared" si="8"/>
        <v>38.13471947507788</v>
      </c>
      <c r="D95" s="19">
        <f t="shared" si="9"/>
        <v>2.6222823027543924</v>
      </c>
      <c r="E95" s="12">
        <f t="shared" si="10"/>
        <v>2.464945364589131</v>
      </c>
    </row>
    <row r="96" spans="1:5" x14ac:dyDescent="0.25">
      <c r="A96" s="5">
        <f t="shared" si="11"/>
        <v>1.9500000000000008</v>
      </c>
      <c r="B96" s="3">
        <f t="shared" si="7"/>
        <v>0.51282051282051255</v>
      </c>
      <c r="C96" s="12">
        <f t="shared" si="8"/>
        <v>38.423237627332803</v>
      </c>
      <c r="D96" s="19">
        <f t="shared" si="9"/>
        <v>2.6025917172805833</v>
      </c>
      <c r="E96" s="12">
        <f t="shared" si="10"/>
        <v>2.4724621314165565</v>
      </c>
    </row>
    <row r="97" spans="1:5" x14ac:dyDescent="0.25">
      <c r="A97" s="5">
        <f t="shared" si="11"/>
        <v>1.9600000000000009</v>
      </c>
      <c r="B97" s="3">
        <f t="shared" si="7"/>
        <v>0.51020408163265285</v>
      </c>
      <c r="C97" s="12">
        <f t="shared" si="8"/>
        <v>38.711570750218478</v>
      </c>
      <c r="D97" s="19">
        <f t="shared" si="9"/>
        <v>2.583206985974229</v>
      </c>
      <c r="E97" s="12">
        <f t="shared" si="10"/>
        <v>2.4798787065352621</v>
      </c>
    </row>
    <row r="98" spans="1:5" x14ac:dyDescent="0.25">
      <c r="A98" s="5">
        <f t="shared" si="11"/>
        <v>1.9700000000000009</v>
      </c>
      <c r="B98" s="3">
        <f t="shared" si="7"/>
        <v>0.50761421319796929</v>
      </c>
      <c r="C98" s="12">
        <f t="shared" si="8"/>
        <v>38.999723154229898</v>
      </c>
      <c r="D98" s="19">
        <f t="shared" si="9"/>
        <v>2.564120765794565</v>
      </c>
      <c r="E98" s="12">
        <f t="shared" ref="E98:E129" si="12">SUM(A98-1)*D98</f>
        <v>2.4871971428207305</v>
      </c>
    </row>
    <row r="99" spans="1:5" x14ac:dyDescent="0.25">
      <c r="A99" s="5">
        <f t="shared" si="11"/>
        <v>1.9800000000000009</v>
      </c>
      <c r="B99" s="3">
        <f t="shared" si="7"/>
        <v>0.50505050505050486</v>
      </c>
      <c r="C99" s="12">
        <f t="shared" si="8"/>
        <v>39.28769901304743</v>
      </c>
      <c r="D99" s="19">
        <f t="shared" si="9"/>
        <v>2.5453259547419673</v>
      </c>
      <c r="E99" s="12">
        <f t="shared" si="12"/>
        <v>2.4944194356471301</v>
      </c>
    </row>
    <row r="100" spans="1:5" x14ac:dyDescent="0.25">
      <c r="A100" s="5">
        <f t="shared" si="11"/>
        <v>1.9900000000000009</v>
      </c>
      <c r="B100" s="3">
        <f t="shared" si="7"/>
        <v>0.50251256281407009</v>
      </c>
      <c r="C100" s="12">
        <f t="shared" si="8"/>
        <v>39.575502369065426</v>
      </c>
      <c r="D100" s="19">
        <f t="shared" si="9"/>
        <v>2.526815681767971</v>
      </c>
      <c r="E100" s="12">
        <f t="shared" si="12"/>
        <v>2.5015475249502934</v>
      </c>
    </row>
    <row r="101" spans="1:5" x14ac:dyDescent="0.25">
      <c r="A101" s="5">
        <f t="shared" si="11"/>
        <v>2.0000000000000009</v>
      </c>
      <c r="B101" s="3">
        <f t="shared" si="7"/>
        <v>0.49999999999999978</v>
      </c>
      <c r="C101" s="12">
        <f t="shared" si="8"/>
        <v>39.863137138648376</v>
      </c>
      <c r="D101" s="19">
        <f t="shared" si="9"/>
        <v>2.5085832971998414</v>
      </c>
      <c r="E101" s="12">
        <f t="shared" si="12"/>
        <v>2.5085832971998436</v>
      </c>
    </row>
    <row r="102" spans="1:5" x14ac:dyDescent="0.25">
      <c r="A102" s="5">
        <f t="shared" ref="A102:A133" si="13">A101+0.02</f>
        <v>2.0200000000000009</v>
      </c>
      <c r="B102" s="3">
        <f t="shared" si="7"/>
        <v>0.49504950495049482</v>
      </c>
      <c r="C102" s="12">
        <f t="shared" si="8"/>
        <v>40.437915983577028</v>
      </c>
      <c r="D102" s="19">
        <f t="shared" si="9"/>
        <v>2.47292664737255</v>
      </c>
      <c r="E102" s="12">
        <f t="shared" si="12"/>
        <v>2.5223851803200033</v>
      </c>
    </row>
    <row r="103" spans="1:5" x14ac:dyDescent="0.25">
      <c r="A103" s="5">
        <f t="shared" si="13"/>
        <v>2.0400000000000009</v>
      </c>
      <c r="B103" s="3">
        <f t="shared" si="7"/>
        <v>0.49019607843137231</v>
      </c>
      <c r="C103" s="12">
        <f t="shared" si="8"/>
        <v>41.012064542226064</v>
      </c>
      <c r="D103" s="19">
        <f t="shared" si="9"/>
        <v>2.4383069010593186</v>
      </c>
      <c r="E103" s="12">
        <f t="shared" si="12"/>
        <v>2.5358391771016935</v>
      </c>
    </row>
    <row r="104" spans="1:5" x14ac:dyDescent="0.25">
      <c r="A104" s="5">
        <f t="shared" si="13"/>
        <v>2.0600000000000009</v>
      </c>
      <c r="B104" s="3">
        <f t="shared" si="7"/>
        <v>0.48543689320388328</v>
      </c>
      <c r="C104" s="12">
        <f t="shared" si="8"/>
        <v>41.585610088569098</v>
      </c>
      <c r="D104" s="19">
        <f t="shared" si="9"/>
        <v>2.4046779592031919</v>
      </c>
      <c r="E104" s="12">
        <f t="shared" si="12"/>
        <v>2.5489586367553856</v>
      </c>
    </row>
    <row r="105" spans="1:5" x14ac:dyDescent="0.25">
      <c r="A105" s="5">
        <f t="shared" si="13"/>
        <v>2.080000000000001</v>
      </c>
      <c r="B105" s="3">
        <f t="shared" si="7"/>
        <v>0.48076923076923056</v>
      </c>
      <c r="C105" s="12">
        <f t="shared" si="8"/>
        <v>42.158578304883086</v>
      </c>
      <c r="D105" s="19">
        <f t="shared" si="9"/>
        <v>2.3719964956317643</v>
      </c>
      <c r="E105" s="12">
        <f t="shared" si="12"/>
        <v>2.5617562152823079</v>
      </c>
    </row>
    <row r="106" spans="1:5" x14ac:dyDescent="0.25">
      <c r="A106" s="5">
        <f t="shared" si="13"/>
        <v>2.100000000000001</v>
      </c>
      <c r="B106" s="3">
        <f t="shared" si="7"/>
        <v>0.47619047619047594</v>
      </c>
      <c r="C106" s="12">
        <f t="shared" si="8"/>
        <v>42.730993398848547</v>
      </c>
      <c r="D106" s="19">
        <f t="shared" si="9"/>
        <v>2.3402217464641168</v>
      </c>
      <c r="E106" s="12">
        <f t="shared" si="12"/>
        <v>2.574243921110531</v>
      </c>
    </row>
    <row r="107" spans="1:5" x14ac:dyDescent="0.25">
      <c r="A107" s="5">
        <f t="shared" si="13"/>
        <v>2.120000000000001</v>
      </c>
      <c r="B107" s="3">
        <f t="shared" si="7"/>
        <v>0.47169811320754695</v>
      </c>
      <c r="C107" s="12">
        <f t="shared" si="8"/>
        <v>43.302878210255052</v>
      </c>
      <c r="D107" s="19">
        <f t="shared" si="9"/>
        <v>2.3093153188214139</v>
      </c>
      <c r="E107" s="12">
        <f t="shared" si="12"/>
        <v>2.5864331570799859</v>
      </c>
    </row>
    <row r="108" spans="1:5" x14ac:dyDescent="0.25">
      <c r="A108" s="5">
        <f t="shared" si="13"/>
        <v>2.140000000000001</v>
      </c>
      <c r="B108" s="3">
        <f t="shared" si="7"/>
        <v>0.467289719626168</v>
      </c>
      <c r="C108" s="12">
        <f t="shared" si="8"/>
        <v>43.87425430839145</v>
      </c>
      <c r="D108" s="19">
        <f t="shared" si="9"/>
        <v>2.2792410167726511</v>
      </c>
      <c r="E108" s="12">
        <f t="shared" si="12"/>
        <v>2.5983347591208248</v>
      </c>
    </row>
    <row r="109" spans="1:5" x14ac:dyDescent="0.25">
      <c r="A109" s="5">
        <f t="shared" si="13"/>
        <v>2.160000000000001</v>
      </c>
      <c r="B109" s="3">
        <f t="shared" si="7"/>
        <v>0.46296296296296274</v>
      </c>
      <c r="C109" s="12">
        <f t="shared" si="8"/>
        <v>44.445142081071943</v>
      </c>
      <c r="D109" s="19">
        <f t="shared" si="9"/>
        <v>2.2499646827001025</v>
      </c>
      <c r="E109" s="12">
        <f t="shared" si="12"/>
        <v>2.6099590319321213</v>
      </c>
    </row>
    <row r="110" spans="1:5" x14ac:dyDescent="0.25">
      <c r="A110" s="5">
        <f t="shared" si="13"/>
        <v>2.180000000000001</v>
      </c>
      <c r="B110" s="3">
        <f t="shared" si="7"/>
        <v>0.45871559633027503</v>
      </c>
      <c r="C110" s="12">
        <f t="shared" si="8"/>
        <v>45.015560816138226</v>
      </c>
      <c r="D110" s="19">
        <f t="shared" si="9"/>
        <v>2.2214540524873274</v>
      </c>
      <c r="E110" s="12">
        <f t="shared" si="12"/>
        <v>2.6213157819350488</v>
      </c>
    </row>
    <row r="111" spans="1:5" x14ac:dyDescent="0.25">
      <c r="A111" s="5">
        <f t="shared" si="13"/>
        <v>2.2000000000000011</v>
      </c>
      <c r="B111" s="3">
        <f t="shared" si="7"/>
        <v>0.45454545454545431</v>
      </c>
      <c r="C111" s="12">
        <f t="shared" si="8"/>
        <v>45.585528776181583</v>
      </c>
      <c r="D111" s="19">
        <f t="shared" si="9"/>
        <v>2.1936786231215102</v>
      </c>
      <c r="E111" s="12">
        <f t="shared" si="12"/>
        <v>2.6324143477458146</v>
      </c>
    </row>
    <row r="112" spans="1:5" x14ac:dyDescent="0.25">
      <c r="A112" s="5">
        <f t="shared" si="13"/>
        <v>2.2200000000000011</v>
      </c>
      <c r="B112" s="3">
        <f t="shared" si="7"/>
        <v>0.45045045045045023</v>
      </c>
      <c r="C112" s="12">
        <f t="shared" si="8"/>
        <v>46.155063267144456</v>
      </c>
      <c r="D112" s="19">
        <f t="shared" si="9"/>
        <v>2.1666095314657521</v>
      </c>
      <c r="E112" s="12">
        <f t="shared" si="12"/>
        <v>2.6432636283882198</v>
      </c>
    </row>
    <row r="113" spans="1:5" x14ac:dyDescent="0.25">
      <c r="A113" s="5">
        <f t="shared" si="13"/>
        <v>2.2400000000000011</v>
      </c>
      <c r="B113" s="3">
        <f t="shared" si="7"/>
        <v>0.44642857142857123</v>
      </c>
      <c r="C113" s="12">
        <f t="shared" si="8"/>
        <v>46.724180701387915</v>
      </c>
      <c r="D113" s="19">
        <f t="shared" si="9"/>
        <v>2.1402194430993964</v>
      </c>
      <c r="E113" s="12">
        <f t="shared" si="12"/>
        <v>2.6538721094432538</v>
      </c>
    </row>
    <row r="114" spans="1:5" x14ac:dyDescent="0.25">
      <c r="A114" s="5">
        <f t="shared" si="13"/>
        <v>2.2600000000000011</v>
      </c>
      <c r="B114" s="3">
        <f t="shared" si="7"/>
        <v>0.44247787610619449</v>
      </c>
      <c r="C114" s="12">
        <f t="shared" si="8"/>
        <v>47.292896655746972</v>
      </c>
      <c r="D114" s="19">
        <f t="shared" si="9"/>
        <v>2.1144824502486492</v>
      </c>
      <c r="E114" s="12">
        <f t="shared" si="12"/>
        <v>2.6642478873133002</v>
      </c>
    </row>
    <row r="115" spans="1:5" x14ac:dyDescent="0.25">
      <c r="A115" s="5">
        <f t="shared" si="13"/>
        <v>2.2800000000000011</v>
      </c>
      <c r="B115" s="3">
        <f t="shared" si="7"/>
        <v>0.43859649122806993</v>
      </c>
      <c r="C115" s="12">
        <f t="shared" si="8"/>
        <v>47.861225925039882</v>
      </c>
      <c r="D115" s="19">
        <f t="shared" si="9"/>
        <v>2.0893739779382106</v>
      </c>
      <c r="E115" s="12">
        <f t="shared" si="12"/>
        <v>2.6743986917609117</v>
      </c>
    </row>
    <row r="116" spans="1:5" x14ac:dyDescent="0.25">
      <c r="A116" s="5">
        <f t="shared" si="13"/>
        <v>2.3000000000000012</v>
      </c>
      <c r="B116" s="3">
        <f t="shared" si="7"/>
        <v>0.43478260869565194</v>
      </c>
      <c r="C116" s="12">
        <f t="shared" si="8"/>
        <v>48.429182571447271</v>
      </c>
      <c r="D116" s="19">
        <f t="shared" si="9"/>
        <v>2.0648706975896327</v>
      </c>
      <c r="E116" s="12">
        <f t="shared" si="12"/>
        <v>2.6843319068665248</v>
      </c>
    </row>
    <row r="117" spans="1:5" x14ac:dyDescent="0.25">
      <c r="A117" s="5">
        <f t="shared" si="13"/>
        <v>2.3200000000000012</v>
      </c>
      <c r="B117" s="3">
        <f t="shared" si="7"/>
        <v>0.4310344827586205</v>
      </c>
      <c r="C117" s="12">
        <f t="shared" si="8"/>
        <v>48.996779970134135</v>
      </c>
      <c r="D117" s="19">
        <f t="shared" si="9"/>
        <v>2.0409504473754141</v>
      </c>
      <c r="E117" s="12">
        <f t="shared" si="12"/>
        <v>2.6940545905355489</v>
      </c>
    </row>
    <row r="118" spans="1:5" x14ac:dyDescent="0.25">
      <c r="A118" s="5">
        <f t="shared" si="13"/>
        <v>2.3400000000000012</v>
      </c>
      <c r="B118" s="3">
        <f t="shared" si="7"/>
        <v>0.42735042735042711</v>
      </c>
      <c r="C118" s="12">
        <f t="shared" si="8"/>
        <v>49.564030851449097</v>
      </c>
      <c r="D118" s="19">
        <f t="shared" si="9"/>
        <v>2.0175921587111252</v>
      </c>
      <c r="E118" s="12">
        <f t="shared" si="12"/>
        <v>2.70357349267291</v>
      </c>
    </row>
    <row r="119" spans="1:5" x14ac:dyDescent="0.25">
      <c r="A119" s="5">
        <f t="shared" si="13"/>
        <v>2.3600000000000012</v>
      </c>
      <c r="B119" s="3">
        <f t="shared" si="7"/>
        <v>0.42372881355932179</v>
      </c>
      <c r="C119" s="12">
        <f t="shared" si="8"/>
        <v>50.130947340000553</v>
      </c>
      <c r="D119" s="19">
        <f t="shared" si="9"/>
        <v>1.9947757883324073</v>
      </c>
      <c r="E119" s="12">
        <f t="shared" si="12"/>
        <v>2.7128950721320764</v>
      </c>
    </row>
    <row r="120" spans="1:5" x14ac:dyDescent="0.25">
      <c r="A120" s="5">
        <f t="shared" si="13"/>
        <v>2.3800000000000012</v>
      </c>
      <c r="B120" s="3">
        <f t="shared" si="7"/>
        <v>0.42016806722689054</v>
      </c>
      <c r="C120" s="12">
        <f t="shared" si="8"/>
        <v>50.697540990880704</v>
      </c>
      <c r="D120" s="19">
        <f t="shared" si="9"/>
        <v>1.9724822554606278</v>
      </c>
      <c r="E120" s="12">
        <f t="shared" si="12"/>
        <v>2.7220255125356689</v>
      </c>
    </row>
    <row r="121" spans="1:5" x14ac:dyDescent="0.25">
      <c r="A121" s="5">
        <f t="shared" si="13"/>
        <v>2.4000000000000012</v>
      </c>
      <c r="B121" s="3">
        <f t="shared" si="7"/>
        <v>0.41666666666666646</v>
      </c>
      <c r="C121" s="12">
        <f t="shared" si="8"/>
        <v>51.263822823280343</v>
      </c>
      <c r="D121" s="19">
        <f t="shared" si="9"/>
        <v>1.9506933836113991</v>
      </c>
      <c r="E121" s="12">
        <f t="shared" si="12"/>
        <v>2.7309707370559613</v>
      </c>
    </row>
    <row r="122" spans="1:5" x14ac:dyDescent="0.25">
      <c r="A122" s="5">
        <f t="shared" si="13"/>
        <v>2.4200000000000013</v>
      </c>
      <c r="B122" s="3">
        <f t="shared" si="7"/>
        <v>0.41322314049586756</v>
      </c>
      <c r="C122" s="12">
        <f t="shared" si="8"/>
        <v>51.829803351714148</v>
      </c>
      <c r="D122" s="19">
        <f t="shared" si="9"/>
        <v>1.9293918466447884</v>
      </c>
      <c r="E122" s="12">
        <f t="shared" si="12"/>
        <v>2.7397364222356018</v>
      </c>
    </row>
    <row r="123" spans="1:5" x14ac:dyDescent="0.25">
      <c r="A123" s="5">
        <f t="shared" si="13"/>
        <v>2.4400000000000013</v>
      </c>
      <c r="B123" s="3">
        <f t="shared" si="7"/>
        <v>0.40983606557377028</v>
      </c>
      <c r="C123" s="12">
        <f t="shared" si="8"/>
        <v>52.395492615055133</v>
      </c>
      <c r="D123" s="19">
        <f t="shared" si="9"/>
        <v>1.9085611186956635</v>
      </c>
      <c r="E123" s="12">
        <f t="shared" si="12"/>
        <v>2.748328010921758</v>
      </c>
    </row>
    <row r="124" spans="1:5" x14ac:dyDescent="0.25">
      <c r="A124" s="5">
        <f t="shared" si="13"/>
        <v>2.4600000000000013</v>
      </c>
      <c r="B124" s="3">
        <f t="shared" si="7"/>
        <v>0.40650406504065018</v>
      </c>
      <c r="C124" s="12">
        <f t="shared" si="8"/>
        <v>52.96090020355809</v>
      </c>
      <c r="D124" s="19">
        <f t="shared" si="9"/>
        <v>1.8881854276578491</v>
      </c>
      <c r="E124" s="12">
        <f t="shared" si="12"/>
        <v>2.7567507243804621</v>
      </c>
    </row>
    <row r="125" spans="1:5" x14ac:dyDescent="0.25">
      <c r="A125" s="5">
        <f t="shared" si="13"/>
        <v>2.4800000000000013</v>
      </c>
      <c r="B125" s="3">
        <f t="shared" si="7"/>
        <v>0.40322580645161271</v>
      </c>
      <c r="C125" s="12">
        <f t="shared" si="8"/>
        <v>53.526035284034357</v>
      </c>
      <c r="D125" s="19">
        <f t="shared" si="9"/>
        <v>1.8682497119271564</v>
      </c>
      <c r="E125" s="12">
        <f t="shared" si="12"/>
        <v>2.7650095736521938</v>
      </c>
    </row>
    <row r="126" spans="1:5" x14ac:dyDescent="0.25">
      <c r="A126" s="5">
        <f t="shared" si="13"/>
        <v>2.5000000000000013</v>
      </c>
      <c r="B126" s="3">
        <f t="shared" si="7"/>
        <v>0.3999999999999998</v>
      </c>
      <c r="C126" s="12">
        <f t="shared" si="8"/>
        <v>54.090906623326198</v>
      </c>
      <c r="D126" s="19">
        <f t="shared" si="9"/>
        <v>1.8487395801363022</v>
      </c>
      <c r="E126" s="12">
        <f t="shared" si="12"/>
        <v>2.7731093702044558</v>
      </c>
    </row>
    <row r="127" spans="1:5" x14ac:dyDescent="0.25">
      <c r="A127" s="5">
        <f t="shared" si="13"/>
        <v>2.5200000000000014</v>
      </c>
      <c r="B127" s="3">
        <f t="shared" si="7"/>
        <v>0.39682539682539664</v>
      </c>
      <c r="C127" s="12">
        <f t="shared" si="8"/>
        <v>54.655522610214689</v>
      </c>
      <c r="D127" s="19">
        <f t="shared" si="9"/>
        <v>1.8296412736397618</v>
      </c>
      <c r="E127" s="12">
        <f t="shared" si="12"/>
        <v>2.7810547359324405</v>
      </c>
    </row>
    <row r="128" spans="1:5" x14ac:dyDescent="0.25">
      <c r="A128" s="5">
        <f t="shared" si="13"/>
        <v>2.5400000000000014</v>
      </c>
      <c r="B128" s="3">
        <f t="shared" si="7"/>
        <v>0.3937007874015746</v>
      </c>
      <c r="C128" s="12">
        <f t="shared" si="8"/>
        <v>55.219891275883462</v>
      </c>
      <c r="D128" s="19">
        <f t="shared" si="9"/>
        <v>1.8109416315289566</v>
      </c>
      <c r="E128" s="12">
        <f t="shared" si="12"/>
        <v>2.7888501125545955</v>
      </c>
    </row>
    <row r="129" spans="1:5" x14ac:dyDescent="0.25">
      <c r="A129" s="5">
        <f t="shared" si="13"/>
        <v>2.5600000000000014</v>
      </c>
      <c r="B129" s="3">
        <f t="shared" si="7"/>
        <v>0.39062499999999978</v>
      </c>
      <c r="C129" s="12">
        <f t="shared" si="8"/>
        <v>55.78402031304941</v>
      </c>
      <c r="D129" s="19">
        <f t="shared" si="9"/>
        <v>1.7926280579782319</v>
      </c>
      <c r="E129" s="12">
        <f t="shared" si="12"/>
        <v>2.7964997704460441</v>
      </c>
    </row>
    <row r="130" spans="1:5" x14ac:dyDescent="0.25">
      <c r="A130" s="5">
        <f t="shared" si="13"/>
        <v>2.5800000000000014</v>
      </c>
      <c r="B130" s="3">
        <f t="shared" ref="B130:B193" si="14">((1/(A130)))</f>
        <v>0.387596899224806</v>
      </c>
      <c r="C130" s="12">
        <f t="shared" ref="C130:C193" si="15">(LN(1000)/-LN((1-(B130))))*4</f>
        <v>56.347917093862009</v>
      </c>
      <c r="D130" s="19">
        <f t="shared" ref="D130:D193" si="16">100/C130</f>
        <v>1.7746884917400616</v>
      </c>
      <c r="E130" s="12">
        <f t="shared" ref="E130:E161" si="17">SUM(A130-1)*D130</f>
        <v>2.8040078169492997</v>
      </c>
    </row>
    <row r="131" spans="1:5" x14ac:dyDescent="0.25">
      <c r="A131" s="5">
        <f t="shared" si="13"/>
        <v>2.6000000000000014</v>
      </c>
      <c r="B131" s="3">
        <f t="shared" si="14"/>
        <v>0.38461538461538441</v>
      </c>
      <c r="C131" s="12">
        <f t="shared" si="15"/>
        <v>56.911588686663542</v>
      </c>
      <c r="D131" s="19">
        <f t="shared" si="16"/>
        <v>1.7571113776241085</v>
      </c>
      <c r="E131" s="12">
        <f t="shared" si="17"/>
        <v>2.8113782041985762</v>
      </c>
    </row>
    <row r="132" spans="1:5" x14ac:dyDescent="0.25">
      <c r="A132" s="5">
        <f t="shared" si="13"/>
        <v>2.6200000000000014</v>
      </c>
      <c r="B132" s="3">
        <f t="shared" si="14"/>
        <v>0.3816793893129769</v>
      </c>
      <c r="C132" s="12">
        <f t="shared" si="15"/>
        <v>57.475041871695247</v>
      </c>
      <c r="D132" s="19">
        <f t="shared" si="16"/>
        <v>1.7398856398092861</v>
      </c>
      <c r="E132" s="12">
        <f t="shared" si="17"/>
        <v>2.8186147364910461</v>
      </c>
    </row>
    <row r="133" spans="1:5" x14ac:dyDescent="0.25">
      <c r="A133" s="5">
        <f t="shared" si="13"/>
        <v>2.6400000000000015</v>
      </c>
      <c r="B133" s="3">
        <f t="shared" si="14"/>
        <v>0.37878787878787856</v>
      </c>
      <c r="C133" s="12">
        <f t="shared" si="15"/>
        <v>58.038283155826676</v>
      </c>
      <c r="D133" s="19">
        <f t="shared" si="16"/>
        <v>1.7230006568511087</v>
      </c>
      <c r="E133" s="12">
        <f t="shared" si="17"/>
        <v>2.825721077235821</v>
      </c>
    </row>
    <row r="134" spans="1:5" x14ac:dyDescent="0.25">
      <c r="A134" s="5">
        <f t="shared" ref="A134:A151" si="18">A133+0.02</f>
        <v>2.6600000000000015</v>
      </c>
      <c r="B134" s="3">
        <f t="shared" si="14"/>
        <v>0.37593984962405996</v>
      </c>
      <c r="C134" s="12">
        <f t="shared" si="15"/>
        <v>58.601318786379231</v>
      </c>
      <c r="D134" s="19">
        <f t="shared" si="16"/>
        <v>1.7064462382584316</v>
      </c>
      <c r="E134" s="12">
        <f t="shared" si="17"/>
        <v>2.8327007555089989</v>
      </c>
    </row>
    <row r="135" spans="1:5" x14ac:dyDescent="0.25">
      <c r="A135" s="5">
        <f t="shared" si="18"/>
        <v>2.6800000000000015</v>
      </c>
      <c r="B135" s="3">
        <f t="shared" si="14"/>
        <v>0.37313432835820876</v>
      </c>
      <c r="C135" s="12">
        <f t="shared" si="15"/>
        <v>59.164154764109014</v>
      </c>
      <c r="D135" s="19">
        <f t="shared" si="16"/>
        <v>1.6902126025243818</v>
      </c>
      <c r="E135" s="12">
        <f t="shared" si="17"/>
        <v>2.8395571722409638</v>
      </c>
    </row>
    <row r="136" spans="1:5" x14ac:dyDescent="0.25">
      <c r="A136" s="5">
        <f t="shared" si="18"/>
        <v>2.7000000000000015</v>
      </c>
      <c r="B136" s="3">
        <f t="shared" si="14"/>
        <v>0.37037037037037018</v>
      </c>
      <c r="C136" s="12">
        <f t="shared" si="15"/>
        <v>59.726796855408494</v>
      </c>
      <c r="D136" s="19">
        <f t="shared" si="16"/>
        <v>1.6742903565059444</v>
      </c>
      <c r="E136" s="12">
        <f t="shared" si="17"/>
        <v>2.8462936060601081</v>
      </c>
    </row>
    <row r="137" spans="1:5" x14ac:dyDescent="0.25">
      <c r="A137" s="5">
        <f t="shared" si="18"/>
        <v>2.7200000000000015</v>
      </c>
      <c r="B137" s="3">
        <f t="shared" si="14"/>
        <v>0.36764705882352922</v>
      </c>
      <c r="C137" s="12">
        <f t="shared" si="15"/>
        <v>60.289250603782456</v>
      </c>
      <c r="D137" s="19">
        <f t="shared" si="16"/>
        <v>1.6586704760554141</v>
      </c>
      <c r="E137" s="12">
        <f t="shared" si="17"/>
        <v>2.8529132188153148</v>
      </c>
    </row>
    <row r="138" spans="1:5" x14ac:dyDescent="0.25">
      <c r="A138" s="5">
        <f t="shared" si="18"/>
        <v>2.7400000000000015</v>
      </c>
      <c r="B138" s="3">
        <f t="shared" si="14"/>
        <v>0.36496350364963481</v>
      </c>
      <c r="C138" s="12">
        <f t="shared" si="15"/>
        <v>60.851521340647736</v>
      </c>
      <c r="D138" s="19">
        <f t="shared" si="16"/>
        <v>1.6433442878149009</v>
      </c>
      <c r="E138" s="12">
        <f t="shared" si="17"/>
        <v>2.8594190607979302</v>
      </c>
    </row>
    <row r="139" spans="1:5" x14ac:dyDescent="0.25">
      <c r="A139" s="5">
        <f t="shared" si="18"/>
        <v>2.7600000000000016</v>
      </c>
      <c r="B139" s="3">
        <f t="shared" si="14"/>
        <v>0.36231884057970992</v>
      </c>
      <c r="C139" s="12">
        <f t="shared" si="15"/>
        <v>61.413614195504231</v>
      </c>
      <c r="D139" s="19">
        <f t="shared" si="16"/>
        <v>1.6283034520922313</v>
      </c>
      <c r="E139" s="12">
        <f t="shared" si="17"/>
        <v>2.8658140756823296</v>
      </c>
    </row>
    <row r="140" spans="1:5" x14ac:dyDescent="0.25">
      <c r="A140" s="5">
        <f t="shared" si="18"/>
        <v>2.7800000000000016</v>
      </c>
      <c r="B140" s="3">
        <f t="shared" si="14"/>
        <v>0.35971223021582716</v>
      </c>
      <c r="C140" s="12">
        <f t="shared" si="15"/>
        <v>61.97553410551928</v>
      </c>
      <c r="D140" s="19">
        <f t="shared" si="16"/>
        <v>1.6135399467431846</v>
      </c>
      <c r="E140" s="12">
        <f t="shared" si="17"/>
        <v>2.8721011052028711</v>
      </c>
    </row>
    <row r="141" spans="1:5" x14ac:dyDescent="0.25">
      <c r="A141" s="5">
        <f t="shared" si="18"/>
        <v>2.8000000000000016</v>
      </c>
      <c r="B141" s="3">
        <f t="shared" si="14"/>
        <v>0.35714285714285693</v>
      </c>
      <c r="C141" s="12">
        <f t="shared" si="15"/>
        <v>62.537285824565139</v>
      </c>
      <c r="D141" s="19">
        <f t="shared" si="16"/>
        <v>1.5990460519909422</v>
      </c>
      <c r="E141" s="12">
        <f t="shared" si="17"/>
        <v>2.8782828935836986</v>
      </c>
    </row>
    <row r="142" spans="1:5" x14ac:dyDescent="0.25">
      <c r="A142" s="5">
        <f t="shared" si="18"/>
        <v>2.8200000000000016</v>
      </c>
      <c r="B142" s="3">
        <f t="shared" si="14"/>
        <v>0.35460992907801397</v>
      </c>
      <c r="C142" s="12">
        <f t="shared" si="15"/>
        <v>63.098873931746141</v>
      </c>
      <c r="D142" s="19">
        <f t="shared" si="16"/>
        <v>1.5848143361190516</v>
      </c>
      <c r="E142" s="12">
        <f t="shared" si="17"/>
        <v>2.8843620917366763</v>
      </c>
    </row>
    <row r="143" spans="1:5" x14ac:dyDescent="0.25">
      <c r="A143" s="5">
        <f t="shared" si="18"/>
        <v>2.8400000000000016</v>
      </c>
      <c r="B143" s="3">
        <f t="shared" si="14"/>
        <v>0.35211267605633784</v>
      </c>
      <c r="C143" s="12">
        <f t="shared" si="15"/>
        <v>63.660302839448825</v>
      </c>
      <c r="D143" s="19">
        <f t="shared" si="16"/>
        <v>1.5708376419791754</v>
      </c>
      <c r="E143" s="12">
        <f t="shared" si="17"/>
        <v>2.8903412612416854</v>
      </c>
    </row>
    <row r="144" spans="1:5" x14ac:dyDescent="0.25">
      <c r="A144" s="5">
        <f t="shared" si="18"/>
        <v>2.8600000000000017</v>
      </c>
      <c r="B144" s="3">
        <f t="shared" si="14"/>
        <v>0.34965034965034947</v>
      </c>
      <c r="C144" s="12">
        <f t="shared" si="15"/>
        <v>64.221576800946494</v>
      </c>
      <c r="D144" s="19">
        <f t="shared" si="16"/>
        <v>1.5571090742593883</v>
      </c>
      <c r="E144" s="12">
        <f t="shared" si="17"/>
        <v>2.8962228781224648</v>
      </c>
    </row>
    <row r="145" spans="1:5" x14ac:dyDescent="0.25">
      <c r="A145" s="5">
        <f t="shared" si="18"/>
        <v>2.8800000000000017</v>
      </c>
      <c r="B145" s="3">
        <f t="shared" si="14"/>
        <v>0.34722222222222204</v>
      </c>
      <c r="C145" s="12">
        <f t="shared" si="15"/>
        <v>64.782699917587081</v>
      </c>
      <c r="D145" s="19">
        <f t="shared" si="16"/>
        <v>1.5436219874629244</v>
      </c>
      <c r="E145" s="12">
        <f t="shared" si="17"/>
        <v>2.9020093364303006</v>
      </c>
    </row>
    <row r="146" spans="1:5" x14ac:dyDescent="0.25">
      <c r="A146" s="5">
        <f t="shared" si="18"/>
        <v>2.9000000000000017</v>
      </c>
      <c r="B146" s="3">
        <f t="shared" si="14"/>
        <v>0.34482758620689635</v>
      </c>
      <c r="C146" s="12">
        <f t="shared" si="15"/>
        <v>65.34367614559055</v>
      </c>
      <c r="D146" s="19">
        <f t="shared" si="16"/>
        <v>1.5303699745510582</v>
      </c>
      <c r="E146" s="12">
        <f t="shared" si="17"/>
        <v>2.9077029516470132</v>
      </c>
    </row>
    <row r="147" spans="1:5" x14ac:dyDescent="0.25">
      <c r="A147" s="5">
        <f t="shared" si="18"/>
        <v>2.9200000000000017</v>
      </c>
      <c r="B147" s="3">
        <f t="shared" si="14"/>
        <v>0.34246575342465735</v>
      </c>
      <c r="C147" s="12">
        <f t="shared" si="15"/>
        <v>65.904509302480861</v>
      </c>
      <c r="D147" s="19">
        <f t="shared" si="16"/>
        <v>1.5173468562072379</v>
      </c>
      <c r="E147" s="12">
        <f t="shared" si="17"/>
        <v>2.9133059639178991</v>
      </c>
    </row>
    <row r="148" spans="1:5" x14ac:dyDescent="0.25">
      <c r="A148" s="5">
        <f t="shared" si="18"/>
        <v>2.9400000000000017</v>
      </c>
      <c r="B148" s="3">
        <f t="shared" si="14"/>
        <v>0.34013605442176853</v>
      </c>
      <c r="C148" s="12">
        <f t="shared" si="15"/>
        <v>66.465203073175687</v>
      </c>
      <c r="D148" s="19">
        <f t="shared" si="16"/>
        <v>1.5045466706827595</v>
      </c>
      <c r="E148" s="12">
        <f t="shared" si="17"/>
        <v>2.918820541124556</v>
      </c>
    </row>
    <row r="149" spans="1:5" x14ac:dyDescent="0.25">
      <c r="A149" s="5">
        <f t="shared" si="18"/>
        <v>2.9600000000000017</v>
      </c>
      <c r="B149" s="3">
        <f t="shared" si="14"/>
        <v>0.33783783783783766</v>
      </c>
      <c r="C149" s="12">
        <f t="shared" si="15"/>
        <v>67.025761015754625</v>
      </c>
      <c r="D149" s="19">
        <f t="shared" si="16"/>
        <v>1.4919636641871872</v>
      </c>
      <c r="E149" s="12">
        <f t="shared" si="17"/>
        <v>2.9242487818068894</v>
      </c>
    </row>
    <row r="150" spans="1:5" x14ac:dyDescent="0.25">
      <c r="A150" s="5">
        <f t="shared" si="18"/>
        <v>2.9800000000000018</v>
      </c>
      <c r="B150" s="3">
        <f t="shared" si="14"/>
        <v>0.33557046979865751</v>
      </c>
      <c r="C150" s="12">
        <f t="shared" si="15"/>
        <v>67.586186566926102</v>
      </c>
      <c r="D150" s="19">
        <f t="shared" si="16"/>
        <v>1.4795922817893661</v>
      </c>
      <c r="E150" s="12">
        <f t="shared" si="17"/>
        <v>2.9295927179429473</v>
      </c>
    </row>
    <row r="151" spans="1:5" x14ac:dyDescent="0.25">
      <c r="A151" s="5">
        <f t="shared" si="18"/>
        <v>3.0000000000000018</v>
      </c>
      <c r="B151" s="3">
        <f t="shared" si="14"/>
        <v>0.33333333333333315</v>
      </c>
      <c r="C151" s="12">
        <f t="shared" si="15"/>
        <v>68.146483047210921</v>
      </c>
      <c r="D151" s="19">
        <f t="shared" si="16"/>
        <v>1.4674271587973426</v>
      </c>
      <c r="E151" s="12">
        <f t="shared" si="17"/>
        <v>2.934854317594688</v>
      </c>
    </row>
    <row r="152" spans="1:5" x14ac:dyDescent="0.25">
      <c r="A152" s="5">
        <f t="shared" ref="A152:A171" si="19">A151+0.05</f>
        <v>3.0500000000000016</v>
      </c>
      <c r="B152" s="3">
        <f t="shared" si="14"/>
        <v>0.3278688524590162</v>
      </c>
      <c r="C152" s="12">
        <f t="shared" si="15"/>
        <v>69.546680362261071</v>
      </c>
      <c r="D152" s="19">
        <f t="shared" si="16"/>
        <v>1.4378831524252618</v>
      </c>
      <c r="E152" s="12">
        <f t="shared" si="17"/>
        <v>2.9476604624717888</v>
      </c>
    </row>
    <row r="153" spans="1:5" x14ac:dyDescent="0.25">
      <c r="A153" s="5">
        <f t="shared" si="19"/>
        <v>3.1000000000000014</v>
      </c>
      <c r="B153" s="3">
        <f t="shared" si="14"/>
        <v>0.32258064516129015</v>
      </c>
      <c r="C153" s="12">
        <f t="shared" si="15"/>
        <v>70.946138069617433</v>
      </c>
      <c r="D153" s="19">
        <f t="shared" si="16"/>
        <v>1.409519992502944</v>
      </c>
      <c r="E153" s="12">
        <f t="shared" si="17"/>
        <v>2.9599919842561846</v>
      </c>
    </row>
    <row r="154" spans="1:5" x14ac:dyDescent="0.25">
      <c r="A154" s="5">
        <f t="shared" si="19"/>
        <v>3.1500000000000012</v>
      </c>
      <c r="B154" s="3">
        <f t="shared" si="14"/>
        <v>0.31746031746031733</v>
      </c>
      <c r="C154" s="12">
        <f t="shared" si="15"/>
        <v>72.34489973410362</v>
      </c>
      <c r="D154" s="19">
        <f t="shared" si="16"/>
        <v>1.3822674489499593</v>
      </c>
      <c r="E154" s="12">
        <f t="shared" si="17"/>
        <v>2.9718750152424143</v>
      </c>
    </row>
    <row r="155" spans="1:5" x14ac:dyDescent="0.25">
      <c r="A155" s="5">
        <f t="shared" si="19"/>
        <v>3.2000000000000011</v>
      </c>
      <c r="B155" s="3">
        <f t="shared" si="14"/>
        <v>0.31249999999999989</v>
      </c>
      <c r="C155" s="12">
        <f t="shared" si="15"/>
        <v>73.743005534579297</v>
      </c>
      <c r="D155" s="19">
        <f t="shared" si="16"/>
        <v>1.3560608124808307</v>
      </c>
      <c r="E155" s="12">
        <f t="shared" si="17"/>
        <v>2.9833337874578287</v>
      </c>
    </row>
    <row r="156" spans="1:5" x14ac:dyDescent="0.25">
      <c r="A156" s="5">
        <f t="shared" si="19"/>
        <v>3.2500000000000009</v>
      </c>
      <c r="B156" s="3">
        <f t="shared" si="14"/>
        <v>0.3076923076923076</v>
      </c>
      <c r="C156" s="12">
        <f t="shared" si="15"/>
        <v>75.140492589354864</v>
      </c>
      <c r="D156" s="19">
        <f t="shared" si="16"/>
        <v>1.3308403572292655</v>
      </c>
      <c r="E156" s="12">
        <f t="shared" si="17"/>
        <v>2.9943908037658487</v>
      </c>
    </row>
    <row r="157" spans="1:5" x14ac:dyDescent="0.25">
      <c r="A157" s="5">
        <f t="shared" si="19"/>
        <v>3.3000000000000007</v>
      </c>
      <c r="B157" s="3">
        <f t="shared" si="14"/>
        <v>0.30303030303030298</v>
      </c>
      <c r="C157" s="12">
        <f t="shared" si="15"/>
        <v>76.53739524449621</v>
      </c>
      <c r="D157" s="19">
        <f t="shared" si="16"/>
        <v>1.3065508655024549</v>
      </c>
      <c r="E157" s="12">
        <f t="shared" si="17"/>
        <v>3.0050669906556471</v>
      </c>
    </row>
    <row r="158" spans="1:5" x14ac:dyDescent="0.25">
      <c r="A158" s="5">
        <f t="shared" si="19"/>
        <v>3.3500000000000005</v>
      </c>
      <c r="B158" s="3">
        <f t="shared" si="14"/>
        <v>0.29850746268656714</v>
      </c>
      <c r="C158" s="12">
        <f t="shared" si="15"/>
        <v>77.933745329899466</v>
      </c>
      <c r="D158" s="19">
        <f t="shared" si="16"/>
        <v>1.2831412063759082</v>
      </c>
      <c r="E158" s="12">
        <f t="shared" si="17"/>
        <v>3.0153818349833852</v>
      </c>
    </row>
    <row r="159" spans="1:5" x14ac:dyDescent="0.25">
      <c r="A159" s="5">
        <f t="shared" si="19"/>
        <v>3.4000000000000004</v>
      </c>
      <c r="B159" s="3">
        <f t="shared" si="14"/>
        <v>0.29411764705882348</v>
      </c>
      <c r="C159" s="12">
        <f t="shared" si="15"/>
        <v>79.329572387291279</v>
      </c>
      <c r="D159" s="19">
        <f t="shared" si="16"/>
        <v>1.2605639610887422</v>
      </c>
      <c r="E159" s="12">
        <f t="shared" si="17"/>
        <v>3.0253535066129817</v>
      </c>
    </row>
    <row r="160" spans="1:5" x14ac:dyDescent="0.25">
      <c r="A160" s="5">
        <f t="shared" si="19"/>
        <v>3.45</v>
      </c>
      <c r="B160" s="3">
        <f t="shared" si="14"/>
        <v>0.28985507246376813</v>
      </c>
      <c r="C160" s="12">
        <f t="shared" si="15"/>
        <v>80.724903873704946</v>
      </c>
      <c r="D160" s="19">
        <f t="shared" si="16"/>
        <v>1.2387750892395135</v>
      </c>
      <c r="E160" s="12">
        <f t="shared" si="17"/>
        <v>3.0349989686368084</v>
      </c>
    </row>
    <row r="161" spans="1:5" x14ac:dyDescent="0.25">
      <c r="A161" s="5">
        <f t="shared" si="19"/>
        <v>3.5</v>
      </c>
      <c r="B161" s="3">
        <f t="shared" si="14"/>
        <v>0.2857142857142857</v>
      </c>
      <c r="C161" s="12">
        <f t="shared" si="15"/>
        <v>82.119765343476033</v>
      </c>
      <c r="D161" s="19">
        <f t="shared" si="16"/>
        <v>1.2177336306519835</v>
      </c>
      <c r="E161" s="12">
        <f t="shared" si="17"/>
        <v>3.0443340766299585</v>
      </c>
    </row>
    <row r="162" spans="1:5" x14ac:dyDescent="0.25">
      <c r="A162" s="5">
        <f t="shared" si="19"/>
        <v>3.55</v>
      </c>
      <c r="B162" s="3">
        <f t="shared" si="14"/>
        <v>0.28169014084507044</v>
      </c>
      <c r="C162" s="12">
        <f t="shared" si="15"/>
        <v>83.514180611373419</v>
      </c>
      <c r="D162" s="19">
        <f t="shared" si="16"/>
        <v>1.1974014385094913</v>
      </c>
      <c r="E162" s="12">
        <f t="shared" ref="E162:E193" si="20">SUM(A162-1)*D162</f>
        <v>3.0533736681992028</v>
      </c>
    </row>
    <row r="163" spans="1:5" x14ac:dyDescent="0.25">
      <c r="A163" s="5">
        <f t="shared" si="19"/>
        <v>3.5999999999999996</v>
      </c>
      <c r="B163" s="3">
        <f t="shared" si="14"/>
        <v>0.27777777777777779</v>
      </c>
      <c r="C163" s="12">
        <f t="shared" si="15"/>
        <v>84.908171899122735</v>
      </c>
      <c r="D163" s="19">
        <f t="shared" si="16"/>
        <v>1.1777429399705777</v>
      </c>
      <c r="E163" s="12">
        <f t="shared" ref="E163:E194" si="21">SUM(A163*D163)-D163</f>
        <v>3.0621316439235016</v>
      </c>
    </row>
    <row r="164" spans="1:5" x14ac:dyDescent="0.25">
      <c r="A164" s="5">
        <f t="shared" si="19"/>
        <v>3.6499999999999995</v>
      </c>
      <c r="B164" s="3">
        <f t="shared" si="14"/>
        <v>0.27397260273972607</v>
      </c>
      <c r="C164" s="12">
        <f t="shared" si="15"/>
        <v>86.301759967273199</v>
      </c>
      <c r="D164" s="19">
        <f t="shared" si="16"/>
        <v>1.1587249209972237</v>
      </c>
      <c r="E164" s="12">
        <f t="shared" si="21"/>
        <v>3.0706210406426422</v>
      </c>
    </row>
    <row r="165" spans="1:5" x14ac:dyDescent="0.25">
      <c r="A165" s="5">
        <f t="shared" si="19"/>
        <v>3.6999999999999993</v>
      </c>
      <c r="B165" s="3">
        <f t="shared" si="14"/>
        <v>0.27027027027027034</v>
      </c>
      <c r="C165" s="12">
        <f t="shared" si="15"/>
        <v>87.694964234100354</v>
      </c>
      <c r="D165" s="19">
        <f t="shared" si="16"/>
        <v>1.1403163325667314</v>
      </c>
      <c r="E165" s="12">
        <f t="shared" si="21"/>
        <v>3.0788540979301735</v>
      </c>
    </row>
    <row r="166" spans="1:5" x14ac:dyDescent="0.25">
      <c r="A166" s="5">
        <f t="shared" si="19"/>
        <v>3.7499999999999991</v>
      </c>
      <c r="B166" s="3">
        <f t="shared" si="14"/>
        <v>0.26666666666666672</v>
      </c>
      <c r="C166" s="12">
        <f t="shared" si="15"/>
        <v>89.087802883016394</v>
      </c>
      <c r="D166" s="19">
        <f t="shared" si="16"/>
        <v>1.1224881158121354</v>
      </c>
      <c r="E166" s="12">
        <f t="shared" si="21"/>
        <v>3.0868423184833711</v>
      </c>
    </row>
    <row r="167" spans="1:5" x14ac:dyDescent="0.25">
      <c r="A167" s="5">
        <f t="shared" si="19"/>
        <v>3.7999999999999989</v>
      </c>
      <c r="B167" s="3">
        <f t="shared" si="14"/>
        <v>0.2631578947368422</v>
      </c>
      <c r="C167" s="12">
        <f t="shared" si="15"/>
        <v>90.480292959769272</v>
      </c>
      <c r="D167" s="19">
        <f t="shared" si="16"/>
        <v>1.1052130439549253</v>
      </c>
      <c r="E167" s="12">
        <f t="shared" si="21"/>
        <v>3.0945965230737897</v>
      </c>
    </row>
    <row r="168" spans="1:5" x14ac:dyDescent="0.25">
      <c r="A168" s="5">
        <f t="shared" si="19"/>
        <v>3.8499999999999988</v>
      </c>
      <c r="B168" s="3">
        <f t="shared" si="14"/>
        <v>0.25974025974025983</v>
      </c>
      <c r="C168" s="12">
        <f t="shared" si="15"/>
        <v>91.872450460553495</v>
      </c>
      <c r="D168" s="19">
        <f t="shared" si="16"/>
        <v>1.0884655791665878</v>
      </c>
      <c r="E168" s="12">
        <f t="shared" si="21"/>
        <v>3.102126900624774</v>
      </c>
    </row>
    <row r="169" spans="1:5" x14ac:dyDescent="0.25">
      <c r="A169" s="5">
        <f t="shared" si="19"/>
        <v>3.8999999999999986</v>
      </c>
      <c r="B169" s="3">
        <f t="shared" si="14"/>
        <v>0.2564102564102565</v>
      </c>
      <c r="C169" s="12">
        <f t="shared" si="15"/>
        <v>93.264290412011832</v>
      </c>
      <c r="D169" s="19">
        <f t="shared" si="16"/>
        <v>1.0722217427295266</v>
      </c>
      <c r="E169" s="12">
        <f t="shared" si="21"/>
        <v>3.1094430539156255</v>
      </c>
    </row>
    <row r="170" spans="1:5" x14ac:dyDescent="0.25">
      <c r="A170" s="5">
        <f t="shared" si="19"/>
        <v>3.9499999999999984</v>
      </c>
      <c r="B170" s="3">
        <f t="shared" si="14"/>
        <v>0.25316455696202544</v>
      </c>
      <c r="C170" s="12">
        <f t="shared" si="15"/>
        <v>94.655826943991727</v>
      </c>
      <c r="D170" s="19">
        <f t="shared" si="16"/>
        <v>1.0564589970691445</v>
      </c>
      <c r="E170" s="12">
        <f t="shared" si="21"/>
        <v>3.1165540413539743</v>
      </c>
    </row>
    <row r="171" spans="1:5" x14ac:dyDescent="0.25">
      <c r="A171" s="5">
        <f t="shared" si="19"/>
        <v>3.9999999999999982</v>
      </c>
      <c r="B171" s="3">
        <f t="shared" si="14"/>
        <v>0.25000000000000011</v>
      </c>
      <c r="C171" s="12">
        <f t="shared" si="15"/>
        <v>96.047073355813069</v>
      </c>
      <c r="D171" s="19">
        <f t="shared" si="16"/>
        <v>1.0411561384025001</v>
      </c>
      <c r="E171" s="12">
        <f t="shared" si="21"/>
        <v>3.1234684152074985</v>
      </c>
    </row>
    <row r="172" spans="1:5" x14ac:dyDescent="0.25">
      <c r="A172" s="5">
        <f t="shared" ref="A172:A191" si="22">A171+0.1</f>
        <v>4.0999999999999979</v>
      </c>
      <c r="B172" s="3">
        <f t="shared" si="14"/>
        <v>0.24390243902439038</v>
      </c>
      <c r="C172" s="12">
        <f t="shared" si="15"/>
        <v>98.828745221080936</v>
      </c>
      <c r="D172" s="19">
        <f t="shared" si="16"/>
        <v>1.0118513573788572</v>
      </c>
      <c r="E172" s="12">
        <f t="shared" si="21"/>
        <v>3.1367392078744549</v>
      </c>
    </row>
    <row r="173" spans="1:5" x14ac:dyDescent="0.25">
      <c r="A173" s="5">
        <f t="shared" si="22"/>
        <v>4.1999999999999975</v>
      </c>
      <c r="B173" s="3">
        <f t="shared" si="14"/>
        <v>0.23809523809523825</v>
      </c>
      <c r="C173" s="12">
        <f t="shared" si="15"/>
        <v>101.6093979622423</v>
      </c>
      <c r="D173" s="19">
        <f t="shared" si="16"/>
        <v>0.98416093398328819</v>
      </c>
      <c r="E173" s="12">
        <f t="shared" si="21"/>
        <v>3.1493149887465197</v>
      </c>
    </row>
    <row r="174" spans="1:5" x14ac:dyDescent="0.25">
      <c r="A174" s="5">
        <f t="shared" si="22"/>
        <v>4.2999999999999972</v>
      </c>
      <c r="B174" s="3">
        <f t="shared" si="14"/>
        <v>0.23255813953488388</v>
      </c>
      <c r="C174" s="12">
        <f t="shared" si="15"/>
        <v>104.38911361376495</v>
      </c>
      <c r="D174" s="19">
        <f t="shared" si="16"/>
        <v>0.95795429751415961</v>
      </c>
      <c r="E174" s="12">
        <f t="shared" si="21"/>
        <v>3.1612491817967245</v>
      </c>
    </row>
    <row r="175" spans="1:5" x14ac:dyDescent="0.25">
      <c r="A175" s="5">
        <f t="shared" si="22"/>
        <v>4.3999999999999968</v>
      </c>
      <c r="B175" s="3">
        <f t="shared" si="14"/>
        <v>0.22727272727272743</v>
      </c>
      <c r="C175" s="12">
        <f t="shared" si="15"/>
        <v>107.16796559830298</v>
      </c>
      <c r="D175" s="19">
        <f t="shared" si="16"/>
        <v>0.93311466203276994</v>
      </c>
      <c r="E175" s="12">
        <f t="shared" si="21"/>
        <v>3.1725898509114154</v>
      </c>
    </row>
    <row r="176" spans="1:5" x14ac:dyDescent="0.25">
      <c r="A176" s="5">
        <f t="shared" si="22"/>
        <v>4.4999999999999964</v>
      </c>
      <c r="B176" s="3">
        <f t="shared" si="14"/>
        <v>0.2222222222222224</v>
      </c>
      <c r="C176" s="12">
        <f t="shared" si="15"/>
        <v>109.94601983235127</v>
      </c>
      <c r="D176" s="19">
        <f t="shared" si="16"/>
        <v>0.90953724520890133</v>
      </c>
      <c r="E176" s="12">
        <f t="shared" si="21"/>
        <v>3.1833803582311511</v>
      </c>
    </row>
    <row r="177" spans="1:5" x14ac:dyDescent="0.25">
      <c r="A177" s="5">
        <f t="shared" si="22"/>
        <v>4.5999999999999961</v>
      </c>
      <c r="B177" s="3">
        <f t="shared" si="14"/>
        <v>0.21739130434782628</v>
      </c>
      <c r="C177" s="12">
        <f t="shared" si="15"/>
        <v>112.72333566518961</v>
      </c>
      <c r="D177" s="19">
        <f t="shared" si="16"/>
        <v>0.8871277576190576</v>
      </c>
      <c r="E177" s="12">
        <f t="shared" si="21"/>
        <v>3.1936599274286035</v>
      </c>
    </row>
    <row r="178" spans="1:5" x14ac:dyDescent="0.25">
      <c r="A178" s="5">
        <f t="shared" si="22"/>
        <v>4.6999999999999957</v>
      </c>
      <c r="B178" s="3">
        <f t="shared" si="14"/>
        <v>0.21276595744680871</v>
      </c>
      <c r="C178" s="12">
        <f t="shared" si="15"/>
        <v>115.49996667982408</v>
      </c>
      <c r="D178" s="19">
        <f t="shared" si="16"/>
        <v>0.86580111557268813</v>
      </c>
      <c r="E178" s="12">
        <f t="shared" si="21"/>
        <v>3.2034641276189419</v>
      </c>
    </row>
    <row r="179" spans="1:5" x14ac:dyDescent="0.25">
      <c r="A179" s="5">
        <f t="shared" si="22"/>
        <v>4.7999999999999954</v>
      </c>
      <c r="B179" s="3">
        <f t="shared" si="14"/>
        <v>0.20833333333333354</v>
      </c>
      <c r="C179" s="12">
        <f t="shared" si="15"/>
        <v>118.27596137910268</v>
      </c>
      <c r="D179" s="19">
        <f t="shared" si="16"/>
        <v>0.84548033965647618</v>
      </c>
      <c r="E179" s="12">
        <f t="shared" si="21"/>
        <v>3.2128252906946053</v>
      </c>
    </row>
    <row r="180" spans="1:5" x14ac:dyDescent="0.25">
      <c r="A180" s="5">
        <f t="shared" si="22"/>
        <v>4.899999999999995</v>
      </c>
      <c r="B180" s="3">
        <f t="shared" si="14"/>
        <v>0.20408163265306142</v>
      </c>
      <c r="C180" s="12">
        <f t="shared" si="15"/>
        <v>121.05136377582255</v>
      </c>
      <c r="D180" s="19">
        <f t="shared" si="16"/>
        <v>0.82609560835012152</v>
      </c>
      <c r="E180" s="12">
        <f t="shared" si="21"/>
        <v>3.2217728725654697</v>
      </c>
    </row>
    <row r="181" spans="1:5" x14ac:dyDescent="0.25">
      <c r="A181" s="5">
        <f t="shared" si="22"/>
        <v>4.9999999999999947</v>
      </c>
      <c r="B181" s="3">
        <f t="shared" si="14"/>
        <v>0.20000000000000021</v>
      </c>
      <c r="C181" s="12">
        <f t="shared" si="15"/>
        <v>123.8262139021939</v>
      </c>
      <c r="D181" s="19">
        <f t="shared" si="16"/>
        <v>0.80758344173380436</v>
      </c>
      <c r="E181" s="12">
        <f t="shared" si="21"/>
        <v>3.230333766935213</v>
      </c>
    </row>
    <row r="182" spans="1:5" x14ac:dyDescent="0.25">
      <c r="A182" s="5">
        <f t="shared" si="22"/>
        <v>5.0999999999999943</v>
      </c>
      <c r="B182" s="3">
        <f t="shared" si="14"/>
        <v>0.19607843137254924</v>
      </c>
      <c r="C182" s="12">
        <f t="shared" si="15"/>
        <v>126.60054825126765</v>
      </c>
      <c r="D182" s="19">
        <f t="shared" si="16"/>
        <v>0.78988599481834154</v>
      </c>
      <c r="E182" s="12">
        <f t="shared" si="21"/>
        <v>3.238532578755196</v>
      </c>
    </row>
    <row r="183" spans="1:5" x14ac:dyDescent="0.25">
      <c r="A183" s="5">
        <f t="shared" si="22"/>
        <v>5.199999999999994</v>
      </c>
      <c r="B183" s="3">
        <f t="shared" si="14"/>
        <v>0.19230769230769254</v>
      </c>
      <c r="C183" s="12">
        <f t="shared" si="15"/>
        <v>129.37440016072784</v>
      </c>
      <c r="D183" s="19">
        <f t="shared" si="16"/>
        <v>0.77295044364082344</v>
      </c>
      <c r="E183" s="12">
        <f t="shared" si="21"/>
        <v>3.2463918632914535</v>
      </c>
    </row>
    <row r="184" spans="1:5" x14ac:dyDescent="0.25">
      <c r="A184" s="5">
        <f t="shared" si="22"/>
        <v>5.2999999999999936</v>
      </c>
      <c r="B184" s="3">
        <f t="shared" si="14"/>
        <v>0.1886792452830191</v>
      </c>
      <c r="C184" s="12">
        <f t="shared" si="15"/>
        <v>132.14780014766328</v>
      </c>
      <c r="D184" s="19">
        <f t="shared" si="16"/>
        <v>0.75672845017668855</v>
      </c>
      <c r="E184" s="12">
        <f t="shared" si="21"/>
        <v>3.2539323357597558</v>
      </c>
    </row>
    <row r="185" spans="1:5" x14ac:dyDescent="0.25">
      <c r="A185" s="5">
        <f t="shared" si="22"/>
        <v>5.3999999999999932</v>
      </c>
      <c r="B185" s="3">
        <f t="shared" si="14"/>
        <v>0.18518518518518542</v>
      </c>
      <c r="C185" s="12">
        <f t="shared" si="15"/>
        <v>134.92077620149078</v>
      </c>
      <c r="D185" s="19">
        <f t="shared" si="16"/>
        <v>0.74117569447317688</v>
      </c>
      <c r="E185" s="12">
        <f t="shared" si="21"/>
        <v>3.2611730556819731</v>
      </c>
    </row>
    <row r="186" spans="1:5" x14ac:dyDescent="0.25">
      <c r="A186" s="5">
        <f t="shared" si="22"/>
        <v>5.4999999999999929</v>
      </c>
      <c r="B186" s="3">
        <f t="shared" si="14"/>
        <v>0.18181818181818205</v>
      </c>
      <c r="C186" s="12">
        <f t="shared" si="15"/>
        <v>137.69335404102407</v>
      </c>
      <c r="D186" s="19">
        <f t="shared" si="16"/>
        <v>0.72625146432416932</v>
      </c>
      <c r="E186" s="12">
        <f t="shared" si="21"/>
        <v>3.2681315894587568</v>
      </c>
    </row>
    <row r="187" spans="1:5" x14ac:dyDescent="0.25">
      <c r="A187" s="5">
        <f t="shared" si="22"/>
        <v>5.5999999999999925</v>
      </c>
      <c r="B187" s="3">
        <f t="shared" si="14"/>
        <v>0.1785714285714288</v>
      </c>
      <c r="C187" s="12">
        <f t="shared" si="15"/>
        <v>140.46555734071731</v>
      </c>
      <c r="D187" s="19">
        <f t="shared" si="16"/>
        <v>0.71191829437188725</v>
      </c>
      <c r="E187" s="12">
        <f t="shared" si="21"/>
        <v>3.274824154110676</v>
      </c>
    </row>
    <row r="188" spans="1:5" x14ac:dyDescent="0.25">
      <c r="A188" s="5">
        <f t="shared" si="22"/>
        <v>5.6999999999999922</v>
      </c>
      <c r="B188" s="3">
        <f t="shared" si="14"/>
        <v>0.17543859649122831</v>
      </c>
      <c r="C188" s="12">
        <f t="shared" si="15"/>
        <v>143.23740793032238</v>
      </c>
      <c r="D188" s="19">
        <f t="shared" si="16"/>
        <v>0.69814164780645049</v>
      </c>
      <c r="E188" s="12">
        <f t="shared" si="21"/>
        <v>3.281265744690312</v>
      </c>
    </row>
    <row r="189" spans="1:5" x14ac:dyDescent="0.25">
      <c r="A189" s="5">
        <f t="shared" si="22"/>
        <v>5.7999999999999918</v>
      </c>
      <c r="B189" s="3">
        <f t="shared" si="14"/>
        <v>0.17241379310344851</v>
      </c>
      <c r="C189" s="12">
        <f t="shared" si="15"/>
        <v>146.00892597154217</v>
      </c>
      <c r="D189" s="19">
        <f t="shared" si="16"/>
        <v>0.68488963489458499</v>
      </c>
      <c r="E189" s="12">
        <f t="shared" si="21"/>
        <v>3.2874702474940025</v>
      </c>
    </row>
    <row r="190" spans="1:5" x14ac:dyDescent="0.25">
      <c r="A190" s="5">
        <f t="shared" si="22"/>
        <v>5.8999999999999915</v>
      </c>
      <c r="B190" s="3">
        <f t="shared" si="14"/>
        <v>0.16949152542372906</v>
      </c>
      <c r="C190" s="12">
        <f t="shared" si="15"/>
        <v>148.78013011472092</v>
      </c>
      <c r="D190" s="19">
        <f t="shared" si="16"/>
        <v>0.67213276344692208</v>
      </c>
      <c r="E190" s="12">
        <f t="shared" si="21"/>
        <v>3.2934505408899124</v>
      </c>
    </row>
    <row r="191" spans="1:5" x14ac:dyDescent="0.25">
      <c r="A191" s="5">
        <f t="shared" si="22"/>
        <v>5.9999999999999911</v>
      </c>
      <c r="B191" s="3">
        <f t="shared" si="14"/>
        <v>0.16666666666666691</v>
      </c>
      <c r="C191" s="12">
        <f t="shared" si="15"/>
        <v>151.55103763815973</v>
      </c>
      <c r="D191" s="19">
        <f t="shared" si="16"/>
        <v>0.6598437170635415</v>
      </c>
      <c r="E191" s="12">
        <f t="shared" si="21"/>
        <v>3.2992185853177016</v>
      </c>
    </row>
    <row r="192" spans="1:5" x14ac:dyDescent="0.25">
      <c r="A192" s="5">
        <f t="shared" ref="A192:A211" si="23">A191+0.2</f>
        <v>6.1999999999999913</v>
      </c>
      <c r="B192" s="3">
        <f t="shared" si="14"/>
        <v>0.16129032258064538</v>
      </c>
      <c r="C192" s="12">
        <f t="shared" si="15"/>
        <v>157.09202581045753</v>
      </c>
      <c r="D192" s="19">
        <f t="shared" si="16"/>
        <v>0.63656954886212347</v>
      </c>
      <c r="E192" s="12">
        <f t="shared" si="21"/>
        <v>3.3101616540830365</v>
      </c>
    </row>
    <row r="193" spans="1:5" x14ac:dyDescent="0.25">
      <c r="A193" s="5">
        <f t="shared" si="23"/>
        <v>6.3999999999999915</v>
      </c>
      <c r="B193" s="3">
        <f t="shared" si="14"/>
        <v>0.15625000000000022</v>
      </c>
      <c r="C193" s="12">
        <f t="shared" si="15"/>
        <v>162.63200567289516</v>
      </c>
      <c r="D193" s="19">
        <f t="shared" si="16"/>
        <v>0.61488511800765644</v>
      </c>
      <c r="E193" s="12">
        <f t="shared" si="21"/>
        <v>3.3203796372413397</v>
      </c>
    </row>
    <row r="194" spans="1:5" x14ac:dyDescent="0.25">
      <c r="A194" s="5">
        <f t="shared" si="23"/>
        <v>6.5999999999999917</v>
      </c>
      <c r="B194" s="3">
        <f t="shared" ref="B194:B257" si="24">((1/(A194)))</f>
        <v>0.15151515151515171</v>
      </c>
      <c r="C194" s="12">
        <f t="shared" ref="C194:C257" si="25">(LN(1000)/-LN((1-(B194))))*4</f>
        <v>168.17107715756453</v>
      </c>
      <c r="D194" s="19">
        <f t="shared" ref="D194:D257" si="26">100/C194</f>
        <v>0.59463257113056966</v>
      </c>
      <c r="E194" s="12">
        <f t="shared" si="21"/>
        <v>3.3299423983311849</v>
      </c>
    </row>
    <row r="195" spans="1:5" x14ac:dyDescent="0.25">
      <c r="A195" s="5">
        <f t="shared" si="23"/>
        <v>6.7999999999999918</v>
      </c>
      <c r="B195" s="3">
        <f t="shared" si="24"/>
        <v>0.14705882352941194</v>
      </c>
      <c r="C195" s="12">
        <f t="shared" si="25"/>
        <v>173.70932739194751</v>
      </c>
      <c r="D195" s="19">
        <f t="shared" si="26"/>
        <v>0.57567432619415926</v>
      </c>
      <c r="E195" s="12">
        <f t="shared" ref="E195:E226" si="27">SUM(A195*D195)-D195</f>
        <v>3.3389110919261187</v>
      </c>
    </row>
    <row r="196" spans="1:5" x14ac:dyDescent="0.25">
      <c r="A196" s="5">
        <f t="shared" si="23"/>
        <v>6.999999999999992</v>
      </c>
      <c r="B196" s="3">
        <f t="shared" si="24"/>
        <v>0.14285714285714302</v>
      </c>
      <c r="C196" s="12">
        <f t="shared" si="25"/>
        <v>179.24683268923573</v>
      </c>
      <c r="D196" s="19">
        <f t="shared" si="26"/>
        <v>0.55788991358844398</v>
      </c>
      <c r="E196" s="12">
        <f t="shared" si="27"/>
        <v>3.3473394815306596</v>
      </c>
    </row>
    <row r="197" spans="1:5" x14ac:dyDescent="0.25">
      <c r="A197" s="5">
        <f t="shared" si="23"/>
        <v>7.1999999999999922</v>
      </c>
      <c r="B197" s="3">
        <f t="shared" si="24"/>
        <v>0.13888888888888903</v>
      </c>
      <c r="C197" s="12">
        <f t="shared" si="25"/>
        <v>184.78366017807252</v>
      </c>
      <c r="D197" s="19">
        <f t="shared" si="26"/>
        <v>0.54117339110845564</v>
      </c>
      <c r="E197" s="12">
        <f t="shared" si="27"/>
        <v>3.3552750248724208</v>
      </c>
    </row>
    <row r="198" spans="1:5" x14ac:dyDescent="0.25">
      <c r="A198" s="5">
        <f t="shared" si="23"/>
        <v>7.3999999999999924</v>
      </c>
      <c r="B198" s="3">
        <f t="shared" si="24"/>
        <v>0.13513513513513528</v>
      </c>
      <c r="C198" s="12">
        <f t="shared" si="25"/>
        <v>190.31986914579599</v>
      </c>
      <c r="D198" s="19">
        <f t="shared" si="26"/>
        <v>0.52543121455907604</v>
      </c>
      <c r="E198" s="12">
        <f t="shared" si="27"/>
        <v>3.3627597731780825</v>
      </c>
    </row>
    <row r="199" spans="1:5" x14ac:dyDescent="0.25">
      <c r="A199" s="5">
        <f t="shared" si="23"/>
        <v>7.5999999999999925</v>
      </c>
      <c r="B199" s="3">
        <f t="shared" si="24"/>
        <v>0.13157894736842118</v>
      </c>
      <c r="C199" s="12">
        <f t="shared" si="25"/>
        <v>195.85551215234341</v>
      </c>
      <c r="D199" s="19">
        <f t="shared" si="26"/>
        <v>0.51058047282435648</v>
      </c>
      <c r="E199" s="12">
        <f t="shared" si="27"/>
        <v>3.369831120640749</v>
      </c>
    </row>
    <row r="200" spans="1:5" x14ac:dyDescent="0.25">
      <c r="A200" s="5">
        <f t="shared" si="23"/>
        <v>7.7999999999999927</v>
      </c>
      <c r="B200" s="3">
        <f t="shared" si="24"/>
        <v>0.12820512820512833</v>
      </c>
      <c r="C200" s="12">
        <f t="shared" si="25"/>
        <v>201.39063595928963</v>
      </c>
      <c r="D200" s="19">
        <f t="shared" si="26"/>
        <v>0.49654741653536777</v>
      </c>
      <c r="E200" s="12">
        <f t="shared" si="27"/>
        <v>3.3765224324404972</v>
      </c>
    </row>
    <row r="201" spans="1:5" x14ac:dyDescent="0.25">
      <c r="A201" s="5">
        <f t="shared" si="23"/>
        <v>7.9999999999999929</v>
      </c>
      <c r="B201" s="3">
        <f t="shared" si="24"/>
        <v>0.12500000000000011</v>
      </c>
      <c r="C201" s="12">
        <f t="shared" si="25"/>
        <v>206.92528230888962</v>
      </c>
      <c r="D201" s="19">
        <f t="shared" si="26"/>
        <v>0.48326622481405668</v>
      </c>
      <c r="E201" s="12">
        <f t="shared" si="27"/>
        <v>3.3828635736983932</v>
      </c>
    </row>
    <row r="202" spans="1:5" x14ac:dyDescent="0.25">
      <c r="A202" s="5">
        <f t="shared" si="23"/>
        <v>8.1999999999999922</v>
      </c>
      <c r="B202" s="3">
        <f t="shared" si="24"/>
        <v>0.12195121951219524</v>
      </c>
      <c r="C202" s="12">
        <f t="shared" si="25"/>
        <v>212.45948858067101</v>
      </c>
      <c r="D202" s="19">
        <f t="shared" si="26"/>
        <v>0.47067796627040237</v>
      </c>
      <c r="E202" s="12">
        <f t="shared" si="27"/>
        <v>3.388881357146893</v>
      </c>
    </row>
    <row r="203" spans="1:5" x14ac:dyDescent="0.25">
      <c r="A203" s="5">
        <f t="shared" si="23"/>
        <v>8.3999999999999915</v>
      </c>
      <c r="B203" s="3">
        <f t="shared" si="24"/>
        <v>0.11904761904761917</v>
      </c>
      <c r="C203" s="12">
        <f t="shared" si="25"/>
        <v>217.9932883474778</v>
      </c>
      <c r="D203" s="19">
        <f t="shared" si="26"/>
        <v>0.45872971942421276</v>
      </c>
      <c r="E203" s="12">
        <f t="shared" si="27"/>
        <v>3.3945999237391709</v>
      </c>
    </row>
    <row r="204" spans="1:5" x14ac:dyDescent="0.25">
      <c r="A204" s="5">
        <f t="shared" si="23"/>
        <v>8.5999999999999908</v>
      </c>
      <c r="B204" s="3">
        <f t="shared" si="24"/>
        <v>0.11627906976744198</v>
      </c>
      <c r="C204" s="12">
        <f t="shared" si="25"/>
        <v>223.52671184850209</v>
      </c>
      <c r="D204" s="19">
        <f t="shared" si="26"/>
        <v>0.44737382468980352</v>
      </c>
      <c r="E204" s="12">
        <f t="shared" si="27"/>
        <v>3.400041067642503</v>
      </c>
    </row>
    <row r="205" spans="1:5" x14ac:dyDescent="0.25">
      <c r="A205" s="5">
        <f t="shared" si="23"/>
        <v>8.7999999999999901</v>
      </c>
      <c r="B205" s="3">
        <f t="shared" si="24"/>
        <v>0.11363636363636377</v>
      </c>
      <c r="C205" s="12">
        <f t="shared" si="25"/>
        <v>229.05978639342288</v>
      </c>
      <c r="D205" s="19">
        <f t="shared" si="26"/>
        <v>0.43656724549740239</v>
      </c>
      <c r="E205" s="12">
        <f t="shared" si="27"/>
        <v>3.405224514879734</v>
      </c>
    </row>
    <row r="206" spans="1:5" x14ac:dyDescent="0.25">
      <c r="A206" s="5">
        <f t="shared" si="23"/>
        <v>8.9999999999999893</v>
      </c>
      <c r="B206" s="3">
        <f t="shared" si="24"/>
        <v>0.11111111111111124</v>
      </c>
      <c r="C206" s="12">
        <f t="shared" si="25"/>
        <v>234.59253670909266</v>
      </c>
      <c r="D206" s="19">
        <f t="shared" si="26"/>
        <v>0.42627102039484477</v>
      </c>
      <c r="E206" s="12">
        <f t="shared" si="27"/>
        <v>3.4101681631587537</v>
      </c>
    </row>
    <row r="207" spans="1:5" x14ac:dyDescent="0.25">
      <c r="A207" s="5">
        <f t="shared" si="23"/>
        <v>9.1999999999999886</v>
      </c>
      <c r="B207" s="3">
        <f t="shared" si="24"/>
        <v>0.10869565217391318</v>
      </c>
      <c r="C207" s="12">
        <f t="shared" si="25"/>
        <v>240.12498523808628</v>
      </c>
      <c r="D207" s="19">
        <f t="shared" si="26"/>
        <v>0.41644979134865545</v>
      </c>
      <c r="E207" s="12">
        <f t="shared" si="27"/>
        <v>3.41488828905897</v>
      </c>
    </row>
    <row r="208" spans="1:5" x14ac:dyDescent="0.25">
      <c r="A208" s="5">
        <f t="shared" si="23"/>
        <v>9.3999999999999879</v>
      </c>
      <c r="B208" s="3">
        <f t="shared" si="24"/>
        <v>0.10638297872340439</v>
      </c>
      <c r="C208" s="12">
        <f t="shared" si="25"/>
        <v>245.65715239674049</v>
      </c>
      <c r="D208" s="19">
        <f t="shared" si="26"/>
        <v>0.40707139614847565</v>
      </c>
      <c r="E208" s="12">
        <f t="shared" si="27"/>
        <v>3.4193997276471908</v>
      </c>
    </row>
    <row r="209" spans="1:5" x14ac:dyDescent="0.25">
      <c r="A209" s="5">
        <f t="shared" si="23"/>
        <v>9.5999999999999872</v>
      </c>
      <c r="B209" s="3">
        <f t="shared" si="24"/>
        <v>0.10416666666666681</v>
      </c>
      <c r="C209" s="12">
        <f t="shared" si="25"/>
        <v>251.18905679896079</v>
      </c>
      <c r="D209" s="19">
        <f t="shared" si="26"/>
        <v>0.39810651496667315</v>
      </c>
      <c r="E209" s="12">
        <f t="shared" si="27"/>
        <v>3.4237160287133839</v>
      </c>
    </row>
    <row r="210" spans="1:5" x14ac:dyDescent="0.25">
      <c r="A210" s="5">
        <f t="shared" si="23"/>
        <v>9.7999999999999865</v>
      </c>
      <c r="B210" s="3">
        <f t="shared" si="24"/>
        <v>0.10204081632653075</v>
      </c>
      <c r="C210" s="12">
        <f t="shared" si="25"/>
        <v>256.72071545098265</v>
      </c>
      <c r="D210" s="19">
        <f t="shared" si="26"/>
        <v>0.38952836285271902</v>
      </c>
      <c r="E210" s="12">
        <f t="shared" si="27"/>
        <v>3.4278495931039221</v>
      </c>
    </row>
    <row r="211" spans="1:5" x14ac:dyDescent="0.25">
      <c r="A211" s="6">
        <f t="shared" si="23"/>
        <v>9.9999999999999858</v>
      </c>
      <c r="B211" s="15">
        <f t="shared" si="24"/>
        <v>0.10000000000000014</v>
      </c>
      <c r="C211" s="12">
        <f t="shared" si="25"/>
        <v>262.25214392139372</v>
      </c>
      <c r="D211" s="20">
        <f t="shared" si="26"/>
        <v>0.38131242133895976</v>
      </c>
      <c r="E211" s="16">
        <f t="shared" si="27"/>
        <v>3.4318117920506328</v>
      </c>
    </row>
    <row r="212" spans="1:5" x14ac:dyDescent="0.25">
      <c r="A212" s="5">
        <f t="shared" ref="A212:A231" si="28">A211+0.5</f>
        <v>10.499999999999986</v>
      </c>
      <c r="B212" s="3">
        <f t="shared" si="24"/>
        <v>9.5238095238095372E-2</v>
      </c>
      <c r="C212" s="12">
        <f t="shared" si="25"/>
        <v>276.07979894296705</v>
      </c>
      <c r="D212" s="19">
        <f t="shared" si="26"/>
        <v>0.36221411484241967</v>
      </c>
      <c r="E212" s="12">
        <f t="shared" si="27"/>
        <v>3.4410340910029813</v>
      </c>
    </row>
    <row r="213" spans="1:5" x14ac:dyDescent="0.25">
      <c r="A213" s="5">
        <f t="shared" si="28"/>
        <v>10.999999999999986</v>
      </c>
      <c r="B213" s="3">
        <f t="shared" si="24"/>
        <v>9.0909090909091023E-2</v>
      </c>
      <c r="C213" s="12">
        <f t="shared" si="25"/>
        <v>289.90629513716118</v>
      </c>
      <c r="D213" s="19">
        <f t="shared" si="26"/>
        <v>0.34493904298520928</v>
      </c>
      <c r="E213" s="12">
        <f t="shared" si="27"/>
        <v>3.4493904298520879</v>
      </c>
    </row>
    <row r="214" spans="1:5" x14ac:dyDescent="0.25">
      <c r="A214" s="5">
        <f t="shared" si="28"/>
        <v>11.499999999999986</v>
      </c>
      <c r="B214" s="3">
        <f t="shared" si="24"/>
        <v>8.6956521739130543E-2</v>
      </c>
      <c r="C214" s="12">
        <f t="shared" si="25"/>
        <v>303.73179090159982</v>
      </c>
      <c r="D214" s="19">
        <f t="shared" si="26"/>
        <v>0.32923784403061407</v>
      </c>
      <c r="E214" s="12">
        <f t="shared" si="27"/>
        <v>3.4569973623214434</v>
      </c>
    </row>
    <row r="215" spans="1:5" x14ac:dyDescent="0.25">
      <c r="A215" s="5">
        <f t="shared" si="28"/>
        <v>11.999999999999986</v>
      </c>
      <c r="B215" s="3">
        <f t="shared" si="24"/>
        <v>8.3333333333333426E-2</v>
      </c>
      <c r="C215" s="12">
        <f t="shared" si="25"/>
        <v>317.55641700994607</v>
      </c>
      <c r="D215" s="19">
        <f t="shared" si="26"/>
        <v>0.31490467407833217</v>
      </c>
      <c r="E215" s="12">
        <f t="shared" si="27"/>
        <v>3.4639514148616493</v>
      </c>
    </row>
    <row r="216" spans="1:5" x14ac:dyDescent="0.25">
      <c r="A216" s="5">
        <f t="shared" si="28"/>
        <v>12.499999999999986</v>
      </c>
      <c r="B216" s="3">
        <f t="shared" si="24"/>
        <v>8.0000000000000085E-2</v>
      </c>
      <c r="C216" s="12">
        <f t="shared" si="25"/>
        <v>331.38028238488175</v>
      </c>
      <c r="D216" s="19">
        <f t="shared" si="26"/>
        <v>0.30176810545370641</v>
      </c>
      <c r="E216" s="12">
        <f t="shared" si="27"/>
        <v>3.4703332127176196</v>
      </c>
    </row>
    <row r="217" spans="1:5" x14ac:dyDescent="0.25">
      <c r="A217" s="5">
        <f t="shared" si="28"/>
        <v>12.999999999999986</v>
      </c>
      <c r="B217" s="3">
        <f t="shared" si="24"/>
        <v>7.6923076923077011E-2</v>
      </c>
      <c r="C217" s="12">
        <f t="shared" si="25"/>
        <v>345.20347848082406</v>
      </c>
      <c r="D217" s="19">
        <f t="shared" si="26"/>
        <v>0.28968421882676643</v>
      </c>
      <c r="E217" s="12">
        <f t="shared" si="27"/>
        <v>3.4762106259211931</v>
      </c>
    </row>
    <row r="218" spans="1:5" x14ac:dyDescent="0.25">
      <c r="A218" s="5">
        <f t="shared" si="28"/>
        <v>13.499999999999986</v>
      </c>
      <c r="B218" s="3">
        <f t="shared" si="24"/>
        <v>7.4074074074074153E-2</v>
      </c>
      <c r="C218" s="12">
        <f t="shared" si="25"/>
        <v>359.02608265206402</v>
      </c>
      <c r="D218" s="19">
        <f t="shared" si="26"/>
        <v>0.27853129572458124</v>
      </c>
      <c r="E218" s="12">
        <f t="shared" si="27"/>
        <v>3.4816411965572613</v>
      </c>
    </row>
    <row r="219" spans="1:5" x14ac:dyDescent="0.25">
      <c r="A219" s="5">
        <f t="shared" si="28"/>
        <v>13.999999999999986</v>
      </c>
      <c r="B219" s="3">
        <f t="shared" si="24"/>
        <v>7.1428571428571508E-2</v>
      </c>
      <c r="C219" s="12">
        <f t="shared" si="25"/>
        <v>372.84816077025556</v>
      </c>
      <c r="D219" s="19">
        <f t="shared" si="26"/>
        <v>0.26820569476167744</v>
      </c>
      <c r="E219" s="12">
        <f t="shared" si="27"/>
        <v>3.4866740319018028</v>
      </c>
    </row>
    <row r="220" spans="1:5" x14ac:dyDescent="0.25">
      <c r="A220" s="5">
        <f t="shared" si="28"/>
        <v>14.499999999999986</v>
      </c>
      <c r="B220" s="3">
        <f t="shared" si="24"/>
        <v>6.8965517241379379E-2</v>
      </c>
      <c r="C220" s="12">
        <f t="shared" si="25"/>
        <v>386.66976927950628</v>
      </c>
      <c r="D220" s="19">
        <f t="shared" si="26"/>
        <v>0.25861861449973989</v>
      </c>
      <c r="E220" s="12">
        <f t="shared" si="27"/>
        <v>3.491351295746485</v>
      </c>
    </row>
    <row r="221" spans="1:5" x14ac:dyDescent="0.25">
      <c r="A221" s="5">
        <f t="shared" si="28"/>
        <v>14.999999999999986</v>
      </c>
      <c r="B221" s="3">
        <f t="shared" si="24"/>
        <v>6.6666666666666735E-2</v>
      </c>
      <c r="C221" s="12">
        <f t="shared" si="25"/>
        <v>400.49095682521823</v>
      </c>
      <c r="D221" s="19">
        <f t="shared" si="26"/>
        <v>0.24969352814536053</v>
      </c>
      <c r="E221" s="12">
        <f t="shared" si="27"/>
        <v>3.4957093940350439</v>
      </c>
    </row>
    <row r="222" spans="1:5" x14ac:dyDescent="0.25">
      <c r="A222" s="6">
        <f t="shared" si="28"/>
        <v>15.499999999999986</v>
      </c>
      <c r="B222" s="15">
        <f t="shared" si="24"/>
        <v>6.4516129032258118E-2</v>
      </c>
      <c r="C222" s="12">
        <f t="shared" si="25"/>
        <v>414.31176555640843</v>
      </c>
      <c r="D222" s="20">
        <f t="shared" si="26"/>
        <v>0.24136413279430519</v>
      </c>
      <c r="E222" s="16">
        <f t="shared" si="27"/>
        <v>3.4997799255174216</v>
      </c>
    </row>
    <row r="223" spans="1:5" x14ac:dyDescent="0.25">
      <c r="A223" s="5">
        <f t="shared" si="28"/>
        <v>15.999999999999986</v>
      </c>
      <c r="B223" s="3">
        <f t="shared" si="24"/>
        <v>6.2500000000000056E-2</v>
      </c>
      <c r="C223" s="12">
        <f t="shared" si="25"/>
        <v>428.13223217541491</v>
      </c>
      <c r="D223" s="19">
        <f t="shared" si="26"/>
        <v>0.23357269666869621</v>
      </c>
      <c r="E223" s="12">
        <f t="shared" si="27"/>
        <v>3.50359045003044</v>
      </c>
    </row>
    <row r="224" spans="1:5" x14ac:dyDescent="0.25">
      <c r="A224" s="5">
        <f t="shared" si="28"/>
        <v>16.499999999999986</v>
      </c>
      <c r="B224" s="3">
        <f t="shared" si="24"/>
        <v>6.0606060606060656E-2</v>
      </c>
      <c r="C224" s="12">
        <f t="shared" si="25"/>
        <v>441.95238879039039</v>
      </c>
      <c r="D224" s="19">
        <f t="shared" si="26"/>
        <v>0.22626871703012358</v>
      </c>
      <c r="E224" s="12">
        <f t="shared" si="27"/>
        <v>3.5071651139669124</v>
      </c>
    </row>
    <row r="225" spans="1:5" x14ac:dyDescent="0.25">
      <c r="A225" s="5">
        <f t="shared" si="28"/>
        <v>16.999999999999986</v>
      </c>
      <c r="B225" s="3">
        <f t="shared" si="24"/>
        <v>5.8823529411764754E-2</v>
      </c>
      <c r="C225" s="12">
        <f t="shared" si="25"/>
        <v>455.77226361250467</v>
      </c>
      <c r="D225" s="19">
        <f t="shared" si="26"/>
        <v>0.21940782268624293</v>
      </c>
      <c r="E225" s="12">
        <f t="shared" si="27"/>
        <v>3.5105251629798837</v>
      </c>
    </row>
    <row r="226" spans="1:5" x14ac:dyDescent="0.25">
      <c r="A226" s="5">
        <f t="shared" si="28"/>
        <v>17.499999999999986</v>
      </c>
      <c r="B226" s="3">
        <f t="shared" si="24"/>
        <v>5.714285714285719E-2</v>
      </c>
      <c r="C226" s="12">
        <f t="shared" si="25"/>
        <v>469.59188152988469</v>
      </c>
      <c r="D226" s="19">
        <f t="shared" si="26"/>
        <v>0.21295087060323473</v>
      </c>
      <c r="E226" s="12">
        <f t="shared" si="27"/>
        <v>3.51368936495337</v>
      </c>
    </row>
    <row r="227" spans="1:5" x14ac:dyDescent="0.25">
      <c r="A227" s="5">
        <f t="shared" si="28"/>
        <v>17.999999999999986</v>
      </c>
      <c r="B227" s="3">
        <f t="shared" si="24"/>
        <v>5.5555555555555601E-2</v>
      </c>
      <c r="C227" s="12">
        <f t="shared" si="25"/>
        <v>483.41126458300926</v>
      </c>
      <c r="D227" s="19">
        <f t="shared" si="26"/>
        <v>0.20686319770860126</v>
      </c>
      <c r="E227" s="12">
        <f t="shared" ref="E227:E258" si="29">SUM(A227*D227)-D227</f>
        <v>3.5166743610462183</v>
      </c>
    </row>
    <row r="228" spans="1:5" x14ac:dyDescent="0.25">
      <c r="A228" s="5">
        <f t="shared" si="28"/>
        <v>18.499999999999986</v>
      </c>
      <c r="B228" s="3">
        <f t="shared" si="24"/>
        <v>5.4054054054054099E-2</v>
      </c>
      <c r="C228" s="12">
        <f t="shared" si="25"/>
        <v>497.23043236074045</v>
      </c>
      <c r="D228" s="19">
        <f t="shared" si="26"/>
        <v>0.201113997639328</v>
      </c>
      <c r="E228" s="12">
        <f t="shared" si="29"/>
        <v>3.5194949586882371</v>
      </c>
    </row>
    <row r="229" spans="1:5" x14ac:dyDescent="0.25">
      <c r="A229" s="5">
        <f t="shared" si="28"/>
        <v>18.999999999999986</v>
      </c>
      <c r="B229" s="3">
        <f t="shared" si="24"/>
        <v>5.263157894736846E-2</v>
      </c>
      <c r="C229" s="12">
        <f t="shared" si="25"/>
        <v>511.04940233203865</v>
      </c>
      <c r="D229" s="19">
        <f t="shared" si="26"/>
        <v>0.19567579874602431</v>
      </c>
      <c r="E229" s="12">
        <f t="shared" si="29"/>
        <v>3.5221643774284348</v>
      </c>
    </row>
    <row r="230" spans="1:5" x14ac:dyDescent="0.25">
      <c r="A230" s="5">
        <f t="shared" si="28"/>
        <v>19.499999999999986</v>
      </c>
      <c r="B230" s="3">
        <f t="shared" si="24"/>
        <v>5.1282051282051322E-2</v>
      </c>
      <c r="C230" s="12">
        <f t="shared" si="25"/>
        <v>524.86819012523233</v>
      </c>
      <c r="D230" s="19">
        <f t="shared" si="26"/>
        <v>0.19052402466253524</v>
      </c>
      <c r="E230" s="12">
        <f t="shared" si="29"/>
        <v>3.5246944562568991</v>
      </c>
    </row>
    <row r="231" spans="1:5" x14ac:dyDescent="0.25">
      <c r="A231" s="5">
        <f t="shared" si="28"/>
        <v>19.999999999999986</v>
      </c>
      <c r="B231" s="3">
        <f t="shared" si="24"/>
        <v>5.0000000000000037E-2</v>
      </c>
      <c r="C231" s="12">
        <f t="shared" si="25"/>
        <v>538.6868097642581</v>
      </c>
      <c r="D231" s="19">
        <f t="shared" si="26"/>
        <v>0.18563662259293545</v>
      </c>
      <c r="E231" s="12">
        <f t="shared" si="29"/>
        <v>3.5270958292657708</v>
      </c>
    </row>
    <row r="232" spans="1:5" x14ac:dyDescent="0.25">
      <c r="A232" s="5">
        <f t="shared" ref="A232:A241" si="30">A231+1</f>
        <v>20.999999999999986</v>
      </c>
      <c r="B232" s="3">
        <f t="shared" si="24"/>
        <v>4.7619047619047651E-2</v>
      </c>
      <c r="C232" s="12">
        <f t="shared" si="25"/>
        <v>566.323593828772</v>
      </c>
      <c r="D232" s="19">
        <f t="shared" si="26"/>
        <v>0.17657749224948416</v>
      </c>
      <c r="E232" s="12">
        <f t="shared" si="29"/>
        <v>3.5315498449896805</v>
      </c>
    </row>
    <row r="233" spans="1:5" x14ac:dyDescent="0.25">
      <c r="A233" s="5">
        <f t="shared" si="30"/>
        <v>21.999999999999986</v>
      </c>
      <c r="B233" s="3">
        <f t="shared" si="24"/>
        <v>4.5454545454545484E-2</v>
      </c>
      <c r="C233" s="12">
        <f t="shared" si="25"/>
        <v>593.9598415612644</v>
      </c>
      <c r="D233" s="19">
        <f t="shared" si="26"/>
        <v>0.16836155073572501</v>
      </c>
      <c r="E233" s="12">
        <f t="shared" si="29"/>
        <v>3.5355925654502229</v>
      </c>
    </row>
    <row r="234" spans="1:5" x14ac:dyDescent="0.25">
      <c r="A234" s="5">
        <f t="shared" si="30"/>
        <v>22.999999999999986</v>
      </c>
      <c r="B234" s="3">
        <f t="shared" si="24"/>
        <v>4.3478260869565244E-2</v>
      </c>
      <c r="C234" s="12">
        <f t="shared" si="25"/>
        <v>621.5956245131689</v>
      </c>
      <c r="D234" s="19">
        <f t="shared" si="26"/>
        <v>0.16087629329488859</v>
      </c>
      <c r="E234" s="12">
        <f t="shared" si="29"/>
        <v>3.5392784524875469</v>
      </c>
    </row>
    <row r="235" spans="1:5" x14ac:dyDescent="0.25">
      <c r="A235" s="5">
        <f t="shared" si="30"/>
        <v>23.999999999999986</v>
      </c>
      <c r="B235" s="3">
        <f t="shared" si="24"/>
        <v>4.1666666666666692E-2</v>
      </c>
      <c r="C235" s="12">
        <f t="shared" si="25"/>
        <v>649.23100204887191</v>
      </c>
      <c r="D235" s="19">
        <f t="shared" si="26"/>
        <v>0.15402838078344314</v>
      </c>
      <c r="E235" s="12">
        <f t="shared" si="29"/>
        <v>3.54265275801919</v>
      </c>
    </row>
    <row r="236" spans="1:5" x14ac:dyDescent="0.25">
      <c r="A236" s="5">
        <f t="shared" si="30"/>
        <v>24.999999999999986</v>
      </c>
      <c r="B236" s="3">
        <f t="shared" si="24"/>
        <v>4.0000000000000022E-2</v>
      </c>
      <c r="C236" s="12">
        <f t="shared" si="25"/>
        <v>676.86602383473723</v>
      </c>
      <c r="D236" s="19">
        <f t="shared" si="26"/>
        <v>0.14773972467026336</v>
      </c>
      <c r="E236" s="12">
        <f t="shared" si="29"/>
        <v>3.5457533920863185</v>
      </c>
    </row>
    <row r="237" spans="1:5" x14ac:dyDescent="0.25">
      <c r="A237" s="5">
        <f t="shared" si="30"/>
        <v>25.999999999999986</v>
      </c>
      <c r="B237" s="3">
        <f t="shared" si="24"/>
        <v>3.8461538461538484E-2</v>
      </c>
      <c r="C237" s="12">
        <f t="shared" si="25"/>
        <v>704.50073174196962</v>
      </c>
      <c r="D237" s="19">
        <f t="shared" si="26"/>
        <v>0.14194449415650287</v>
      </c>
      <c r="E237" s="12">
        <f t="shared" si="29"/>
        <v>3.5486123539125698</v>
      </c>
    </row>
    <row r="238" spans="1:5" x14ac:dyDescent="0.25">
      <c r="A238" s="5">
        <f t="shared" si="30"/>
        <v>26.999999999999986</v>
      </c>
      <c r="B238" s="3">
        <f t="shared" si="24"/>
        <v>3.7037037037037056E-2</v>
      </c>
      <c r="C238" s="12">
        <f t="shared" si="25"/>
        <v>732.13516131833296</v>
      </c>
      <c r="D238" s="19">
        <f t="shared" si="26"/>
        <v>0.13658680156807812</v>
      </c>
      <c r="E238" s="12">
        <f t="shared" si="29"/>
        <v>3.5512568407700291</v>
      </c>
    </row>
    <row r="239" spans="1:5" x14ac:dyDescent="0.25">
      <c r="A239" s="5">
        <f t="shared" si="30"/>
        <v>27.999999999999986</v>
      </c>
      <c r="B239" s="3">
        <f t="shared" si="24"/>
        <v>3.5714285714285733E-2</v>
      </c>
      <c r="C239" s="12">
        <f t="shared" si="25"/>
        <v>759.7693429385497</v>
      </c>
      <c r="D239" s="19">
        <f t="shared" si="26"/>
        <v>0.13161889319359918</v>
      </c>
      <c r="E239" s="12">
        <f t="shared" si="29"/>
        <v>3.553710116227176</v>
      </c>
    </row>
    <row r="240" spans="1:5" x14ac:dyDescent="0.25">
      <c r="A240" s="5">
        <f t="shared" si="30"/>
        <v>28.999999999999986</v>
      </c>
      <c r="B240" s="3">
        <f t="shared" si="24"/>
        <v>3.4482758620689676E-2</v>
      </c>
      <c r="C240" s="12">
        <f t="shared" si="25"/>
        <v>787.40330271232426</v>
      </c>
      <c r="D240" s="19">
        <f t="shared" si="26"/>
        <v>0.12699972130614079</v>
      </c>
      <c r="E240" s="12">
        <f t="shared" si="29"/>
        <v>3.5559921965719403</v>
      </c>
    </row>
    <row r="241" spans="1:5" x14ac:dyDescent="0.25">
      <c r="A241" s="5">
        <f t="shared" si="30"/>
        <v>29.999999999999986</v>
      </c>
      <c r="B241" s="3">
        <f t="shared" si="24"/>
        <v>3.3333333333333347E-2</v>
      </c>
      <c r="C241" s="12">
        <f t="shared" si="25"/>
        <v>815.03706320761592</v>
      </c>
      <c r="D241" s="19">
        <f t="shared" si="26"/>
        <v>0.12269380683921954</v>
      </c>
      <c r="E241" s="12">
        <f t="shared" si="29"/>
        <v>3.558120398337365</v>
      </c>
    </row>
    <row r="242" spans="1:5" x14ac:dyDescent="0.25">
      <c r="A242" s="5">
        <f t="shared" ref="A242:A251" si="31">A241+2</f>
        <v>31.999999999999986</v>
      </c>
      <c r="B242" s="3">
        <f t="shared" si="24"/>
        <v>3.1250000000000014E-2</v>
      </c>
      <c r="C242" s="12">
        <f t="shared" si="25"/>
        <v>870.30406230038272</v>
      </c>
      <c r="D242" s="19">
        <f t="shared" si="26"/>
        <v>0.1149023707136108</v>
      </c>
      <c r="E242" s="12">
        <f t="shared" si="29"/>
        <v>3.561973492121933</v>
      </c>
    </row>
    <row r="243" spans="1:5" x14ac:dyDescent="0.25">
      <c r="A243" s="5">
        <f t="shared" si="31"/>
        <v>33.999999999999986</v>
      </c>
      <c r="B243" s="3">
        <f t="shared" si="24"/>
        <v>2.9411764705882366E-2</v>
      </c>
      <c r="C243" s="12">
        <f t="shared" si="25"/>
        <v>925.57046941665681</v>
      </c>
      <c r="D243" s="19">
        <f t="shared" si="26"/>
        <v>0.1080414763697304</v>
      </c>
      <c r="E243" s="12">
        <f t="shared" si="29"/>
        <v>3.5653687202011017</v>
      </c>
    </row>
    <row r="244" spans="1:5" x14ac:dyDescent="0.25">
      <c r="A244" s="5">
        <f t="shared" si="31"/>
        <v>35.999999999999986</v>
      </c>
      <c r="B244" s="3">
        <f t="shared" si="24"/>
        <v>2.777777777777779E-2</v>
      </c>
      <c r="C244" s="12">
        <f t="shared" si="25"/>
        <v>980.83638463204375</v>
      </c>
      <c r="D244" s="19">
        <f t="shared" si="26"/>
        <v>0.10195380347509696</v>
      </c>
      <c r="E244" s="12">
        <f t="shared" si="29"/>
        <v>3.5683831216283921</v>
      </c>
    </row>
    <row r="245" spans="1:5" x14ac:dyDescent="0.25">
      <c r="A245" s="5">
        <f t="shared" si="31"/>
        <v>37.999999999999986</v>
      </c>
      <c r="B245" s="3">
        <f t="shared" si="24"/>
        <v>2.6315789473684219E-2</v>
      </c>
      <c r="C245" s="12">
        <f t="shared" si="25"/>
        <v>1036.1018866669817</v>
      </c>
      <c r="D245" s="19">
        <f t="shared" si="26"/>
        <v>9.6515604581792896E-2</v>
      </c>
      <c r="E245" s="12">
        <f t="shared" si="29"/>
        <v>3.571077369526336</v>
      </c>
    </row>
    <row r="246" spans="1:5" x14ac:dyDescent="0.25">
      <c r="A246" s="5">
        <f t="shared" si="31"/>
        <v>39.999999999999986</v>
      </c>
      <c r="B246" s="3">
        <f t="shared" si="24"/>
        <v>2.5000000000000008E-2</v>
      </c>
      <c r="C246" s="12">
        <f t="shared" si="25"/>
        <v>1091.3670382947068</v>
      </c>
      <c r="D246" s="19">
        <f t="shared" si="26"/>
        <v>9.162820251219328E-2</v>
      </c>
      <c r="E246" s="12">
        <f t="shared" si="29"/>
        <v>3.5734998979755366</v>
      </c>
    </row>
    <row r="247" spans="1:5" x14ac:dyDescent="0.25">
      <c r="A247" s="5">
        <f t="shared" si="31"/>
        <v>41.999999999999986</v>
      </c>
      <c r="B247" s="3">
        <f t="shared" si="24"/>
        <v>2.3809523809523819E-2</v>
      </c>
      <c r="C247" s="12">
        <f t="shared" si="25"/>
        <v>1146.6318901849934</v>
      </c>
      <c r="D247" s="19">
        <f t="shared" si="26"/>
        <v>8.7211947318041508E-2</v>
      </c>
      <c r="E247" s="12">
        <f t="shared" si="29"/>
        <v>3.5756898400397006</v>
      </c>
    </row>
    <row r="248" spans="1:5" x14ac:dyDescent="0.25">
      <c r="A248" s="5">
        <f t="shared" si="31"/>
        <v>43.999999999999986</v>
      </c>
      <c r="B248" s="3">
        <f t="shared" si="24"/>
        <v>2.2727272727272735E-2</v>
      </c>
      <c r="C248" s="12">
        <f t="shared" si="25"/>
        <v>1201.8964836872156</v>
      </c>
      <c r="D248" s="19">
        <f t="shared" si="26"/>
        <v>8.3201840888340803E-2</v>
      </c>
      <c r="E248" s="12">
        <f t="shared" si="29"/>
        <v>3.5776791581986536</v>
      </c>
    </row>
    <row r="249" spans="1:5" x14ac:dyDescent="0.25">
      <c r="A249" s="5">
        <f t="shared" si="31"/>
        <v>45.999999999999986</v>
      </c>
      <c r="B249" s="3">
        <f t="shared" si="24"/>
        <v>2.1739130434782615E-2</v>
      </c>
      <c r="C249" s="12">
        <f t="shared" si="25"/>
        <v>1257.1608528792319</v>
      </c>
      <c r="D249" s="19">
        <f t="shared" si="26"/>
        <v>7.9544315885253236E-2</v>
      </c>
      <c r="E249" s="12">
        <f t="shared" si="29"/>
        <v>3.5794942148363944</v>
      </c>
    </row>
    <row r="250" spans="1:5" x14ac:dyDescent="0.25">
      <c r="A250" s="5">
        <f t="shared" si="31"/>
        <v>47.999999999999986</v>
      </c>
      <c r="B250" s="3">
        <f t="shared" si="24"/>
        <v>2.0833333333333339E-2</v>
      </c>
      <c r="C250" s="12">
        <f t="shared" si="25"/>
        <v>1312.4250260985468</v>
      </c>
      <c r="D250" s="19">
        <f t="shared" si="26"/>
        <v>7.6194828665581416E-2</v>
      </c>
      <c r="E250" s="12">
        <f t="shared" si="29"/>
        <v>3.5811569472823255</v>
      </c>
    </row>
    <row r="251" spans="1:5" x14ac:dyDescent="0.25">
      <c r="A251" s="5">
        <f t="shared" si="31"/>
        <v>49.999999999999986</v>
      </c>
      <c r="B251" s="3">
        <f t="shared" si="24"/>
        <v>2.0000000000000007E-2</v>
      </c>
      <c r="C251" s="12">
        <f t="shared" si="25"/>
        <v>1367.6890271021928</v>
      </c>
      <c r="D251" s="19">
        <f t="shared" si="26"/>
        <v>7.3116035895876258E-2</v>
      </c>
      <c r="E251" s="12">
        <f t="shared" si="29"/>
        <v>3.5826857588979357</v>
      </c>
    </row>
    <row r="252" spans="1:5" x14ac:dyDescent="0.25">
      <c r="A252" s="5">
        <f t="shared" ref="A252:A261" si="32">A251+5</f>
        <v>54.999999999999986</v>
      </c>
      <c r="B252" s="3">
        <f t="shared" si="24"/>
        <v>1.8181818181818188E-2</v>
      </c>
      <c r="C252" s="12">
        <f t="shared" si="25"/>
        <v>1505.8484006020258</v>
      </c>
      <c r="D252" s="19">
        <f t="shared" si="26"/>
        <v>6.6407747260627842E-2</v>
      </c>
      <c r="E252" s="12">
        <f t="shared" si="29"/>
        <v>3.5860183520739026</v>
      </c>
    </row>
    <row r="253" spans="1:5" x14ac:dyDescent="0.25">
      <c r="A253" s="5">
        <f t="shared" si="32"/>
        <v>59.999999999999986</v>
      </c>
      <c r="B253" s="3">
        <f t="shared" si="24"/>
        <v>1.666666666666667E-2</v>
      </c>
      <c r="C253" s="12">
        <f t="shared" si="25"/>
        <v>1644.0070567598489</v>
      </c>
      <c r="D253" s="19">
        <f t="shared" si="26"/>
        <v>6.0826989512495551E-2</v>
      </c>
      <c r="E253" s="12">
        <f t="shared" si="29"/>
        <v>3.5887923812372367</v>
      </c>
    </row>
    <row r="254" spans="1:5" x14ac:dyDescent="0.25">
      <c r="A254" s="5">
        <f t="shared" si="32"/>
        <v>64.999999999999986</v>
      </c>
      <c r="B254" s="3">
        <f t="shared" si="24"/>
        <v>1.5384615384615387E-2</v>
      </c>
      <c r="C254" s="12">
        <f t="shared" si="25"/>
        <v>1782.1651624116121</v>
      </c>
      <c r="D254" s="19">
        <f t="shared" si="26"/>
        <v>5.6111522158070228E-2</v>
      </c>
      <c r="E254" s="12">
        <f t="shared" si="29"/>
        <v>3.5911374181164937</v>
      </c>
    </row>
    <row r="255" spans="1:5" x14ac:dyDescent="0.25">
      <c r="A255" s="5">
        <f t="shared" si="32"/>
        <v>69.999999999999986</v>
      </c>
      <c r="B255" s="3">
        <f t="shared" si="24"/>
        <v>1.4285714285714289E-2</v>
      </c>
      <c r="C255" s="12">
        <f t="shared" si="25"/>
        <v>1920.3228363789988</v>
      </c>
      <c r="D255" s="19">
        <f t="shared" si="26"/>
        <v>5.2074577308345769E-2</v>
      </c>
      <c r="E255" s="12">
        <f t="shared" si="29"/>
        <v>3.5931458342758575</v>
      </c>
    </row>
    <row r="256" spans="1:5" x14ac:dyDescent="0.25">
      <c r="A256" s="5">
        <f t="shared" si="32"/>
        <v>74.999999999999986</v>
      </c>
      <c r="B256" s="3">
        <f t="shared" si="24"/>
        <v>1.3333333333333336E-2</v>
      </c>
      <c r="C256" s="12">
        <f t="shared" si="25"/>
        <v>2058.4801655829751</v>
      </c>
      <c r="D256" s="19">
        <f t="shared" si="26"/>
        <v>4.8579530506032025E-2</v>
      </c>
      <c r="E256" s="12">
        <f t="shared" si="29"/>
        <v>3.5948852574463692</v>
      </c>
    </row>
    <row r="257" spans="1:5" x14ac:dyDescent="0.25">
      <c r="A257" s="5">
        <f t="shared" si="32"/>
        <v>79.999999999999986</v>
      </c>
      <c r="B257" s="3">
        <f t="shared" si="24"/>
        <v>1.2500000000000002E-2</v>
      </c>
      <c r="C257" s="12">
        <f t="shared" si="25"/>
        <v>2196.6372150763095</v>
      </c>
      <c r="D257" s="19">
        <f t="shared" si="26"/>
        <v>4.5524130845851156E-2</v>
      </c>
      <c r="E257" s="12">
        <f t="shared" si="29"/>
        <v>3.5964063368222408</v>
      </c>
    </row>
    <row r="258" spans="1:5" x14ac:dyDescent="0.25">
      <c r="A258" s="5">
        <f t="shared" si="32"/>
        <v>84.999999999999986</v>
      </c>
      <c r="B258" s="3">
        <f t="shared" ref="B258:B321" si="33">((1/(A258)))</f>
        <v>1.1764705882352943E-2</v>
      </c>
      <c r="C258" s="12">
        <f t="shared" ref="C258:C321" si="34">(LN(1000)/-LN((1-(B258))))*4</f>
        <v>2334.7940345138168</v>
      </c>
      <c r="D258" s="19">
        <f t="shared" ref="D258:D321" si="35">100/C258</f>
        <v>4.2830330436758796E-2</v>
      </c>
      <c r="E258" s="12">
        <f t="shared" si="29"/>
        <v>3.5977477566877383</v>
      </c>
    </row>
    <row r="259" spans="1:5" x14ac:dyDescent="0.25">
      <c r="A259" s="5">
        <f t="shared" si="32"/>
        <v>89.999999999999986</v>
      </c>
      <c r="B259" s="3">
        <f t="shared" si="33"/>
        <v>1.1111111111111113E-2</v>
      </c>
      <c r="C259" s="12">
        <f t="shared" si="34"/>
        <v>2472.9506624537485</v>
      </c>
      <c r="D259" s="19">
        <f t="shared" si="35"/>
        <v>4.0437523286767273E-2</v>
      </c>
      <c r="E259" s="12">
        <f t="shared" ref="E259:E290" si="36">SUM(A259*D259)-D259</f>
        <v>3.598939572522287</v>
      </c>
    </row>
    <row r="260" spans="1:5" x14ac:dyDescent="0.25">
      <c r="A260" s="5">
        <f t="shared" si="32"/>
        <v>94.999999999999986</v>
      </c>
      <c r="B260" s="3">
        <f t="shared" si="33"/>
        <v>1.0526315789473686E-2</v>
      </c>
      <c r="C260" s="12">
        <f t="shared" si="34"/>
        <v>2611.107129293518</v>
      </c>
      <c r="D260" s="19">
        <f t="shared" si="35"/>
        <v>3.8297930742909346E-2</v>
      </c>
      <c r="E260" s="12">
        <f t="shared" si="36"/>
        <v>3.6000054898334777</v>
      </c>
    </row>
    <row r="261" spans="1:5" x14ac:dyDescent="0.25">
      <c r="A261" s="5">
        <f t="shared" si="32"/>
        <v>99.999999999999986</v>
      </c>
      <c r="B261" s="3">
        <f t="shared" si="33"/>
        <v>1.0000000000000002E-2</v>
      </c>
      <c r="C261" s="12">
        <f t="shared" si="34"/>
        <v>2749.2634593203306</v>
      </c>
      <c r="D261" s="19">
        <f t="shared" si="35"/>
        <v>3.6373378353750742E-2</v>
      </c>
      <c r="E261" s="12">
        <f t="shared" si="36"/>
        <v>3.6009644570213228</v>
      </c>
    </row>
    <row r="262" spans="1:5" x14ac:dyDescent="0.25">
      <c r="A262" s="5">
        <f t="shared" ref="A262:A293" si="37">A261+10</f>
        <v>109.99999999999999</v>
      </c>
      <c r="B262" s="3">
        <f t="shared" si="33"/>
        <v>9.0909090909090922E-3</v>
      </c>
      <c r="C262" s="12">
        <f t="shared" si="34"/>
        <v>3025.5757839029088</v>
      </c>
      <c r="D262" s="19">
        <f t="shared" si="35"/>
        <v>3.3051560146678191E-2</v>
      </c>
      <c r="E262" s="12">
        <f t="shared" si="36"/>
        <v>3.6026200559879222</v>
      </c>
    </row>
    <row r="263" spans="1:5" x14ac:dyDescent="0.25">
      <c r="A263" s="5">
        <f t="shared" si="37"/>
        <v>119.99999999999999</v>
      </c>
      <c r="B263" s="3">
        <f t="shared" si="33"/>
        <v>8.333333333333335E-3</v>
      </c>
      <c r="C263" s="12">
        <f t="shared" si="34"/>
        <v>3301.8877547690163</v>
      </c>
      <c r="D263" s="19">
        <f t="shared" si="35"/>
        <v>3.0285705459117129E-2</v>
      </c>
      <c r="E263" s="12">
        <f t="shared" si="36"/>
        <v>3.6039989496349381</v>
      </c>
    </row>
    <row r="264" spans="1:5" x14ac:dyDescent="0.25">
      <c r="A264" s="5">
        <f t="shared" si="37"/>
        <v>130</v>
      </c>
      <c r="B264" s="3">
        <f t="shared" si="33"/>
        <v>7.6923076923076927E-3</v>
      </c>
      <c r="C264" s="12">
        <f t="shared" si="34"/>
        <v>3578.1994538622075</v>
      </c>
      <c r="D264" s="19">
        <f t="shared" si="35"/>
        <v>2.7947016729898279E-2</v>
      </c>
      <c r="E264" s="12">
        <f t="shared" si="36"/>
        <v>3.6051651581568782</v>
      </c>
    </row>
    <row r="265" spans="1:5" x14ac:dyDescent="0.25">
      <c r="A265" s="5">
        <f t="shared" si="37"/>
        <v>140</v>
      </c>
      <c r="B265" s="3">
        <f t="shared" si="33"/>
        <v>7.1428571428571426E-3</v>
      </c>
      <c r="C265" s="12">
        <f t="shared" si="34"/>
        <v>3854.51093962917</v>
      </c>
      <c r="D265" s="19">
        <f t="shared" si="35"/>
        <v>2.5943628534524452E-2</v>
      </c>
      <c r="E265" s="12">
        <f t="shared" si="36"/>
        <v>3.6061643662988989</v>
      </c>
    </row>
    <row r="266" spans="1:5" x14ac:dyDescent="0.25">
      <c r="A266" s="5">
        <f t="shared" si="37"/>
        <v>150</v>
      </c>
      <c r="B266" s="3">
        <f t="shared" si="33"/>
        <v>6.6666666666666671E-3</v>
      </c>
      <c r="C266" s="12">
        <f t="shared" si="34"/>
        <v>4130.8222548783733</v>
      </c>
      <c r="D266" s="19">
        <f t="shared" si="35"/>
        <v>2.4208255361726855E-2</v>
      </c>
      <c r="E266" s="12">
        <f t="shared" si="36"/>
        <v>3.6070300488973017</v>
      </c>
    </row>
    <row r="267" spans="1:5" x14ac:dyDescent="0.25">
      <c r="A267" s="5">
        <f t="shared" si="37"/>
        <v>160</v>
      </c>
      <c r="B267" s="3">
        <f t="shared" si="33"/>
        <v>6.2500000000000003E-3</v>
      </c>
      <c r="C267" s="12">
        <f t="shared" si="34"/>
        <v>4407.1334316826124</v>
      </c>
      <c r="D267" s="19">
        <f t="shared" si="35"/>
        <v>2.269048612894407E-2</v>
      </c>
      <c r="E267" s="12">
        <f t="shared" si="36"/>
        <v>3.6077872945021072</v>
      </c>
    </row>
    <row r="268" spans="1:5" x14ac:dyDescent="0.25">
      <c r="A268" s="5">
        <f t="shared" si="37"/>
        <v>170</v>
      </c>
      <c r="B268" s="3">
        <f t="shared" si="33"/>
        <v>5.8823529411764705E-3</v>
      </c>
      <c r="C268" s="12">
        <f t="shared" si="34"/>
        <v>4683.4444945455634</v>
      </c>
      <c r="D268" s="19">
        <f t="shared" si="35"/>
        <v>2.1351806371669842E-2</v>
      </c>
      <c r="E268" s="12">
        <f t="shared" si="36"/>
        <v>3.6084552768122031</v>
      </c>
    </row>
    <row r="269" spans="1:5" x14ac:dyDescent="0.25">
      <c r="A269" s="5">
        <f t="shared" si="37"/>
        <v>180</v>
      </c>
      <c r="B269" s="3">
        <f t="shared" si="33"/>
        <v>5.5555555555555558E-3</v>
      </c>
      <c r="C269" s="12">
        <f t="shared" si="34"/>
        <v>4959.755462510544</v>
      </c>
      <c r="D269" s="19">
        <f t="shared" si="35"/>
        <v>2.0162284361774099E-2</v>
      </c>
      <c r="E269" s="12">
        <f t="shared" si="36"/>
        <v>3.6090489007575637</v>
      </c>
    </row>
    <row r="270" spans="1:5" x14ac:dyDescent="0.25">
      <c r="A270" s="5">
        <f t="shared" si="37"/>
        <v>190</v>
      </c>
      <c r="B270" s="3">
        <f t="shared" si="33"/>
        <v>5.263157894736842E-3</v>
      </c>
      <c r="C270" s="12">
        <f t="shared" si="34"/>
        <v>5236.0663506010678</v>
      </c>
      <c r="D270" s="19">
        <f t="shared" si="35"/>
        <v>1.9098306496540218E-2</v>
      </c>
      <c r="E270" s="12">
        <f t="shared" si="36"/>
        <v>3.6095799278461009</v>
      </c>
    </row>
    <row r="271" spans="1:5" x14ac:dyDescent="0.25">
      <c r="A271" s="5">
        <f t="shared" si="37"/>
        <v>200</v>
      </c>
      <c r="B271" s="3">
        <f t="shared" si="33"/>
        <v>5.0000000000000001E-3</v>
      </c>
      <c r="C271" s="12">
        <f t="shared" si="34"/>
        <v>5512.377170828493</v>
      </c>
      <c r="D271" s="19">
        <f t="shared" si="35"/>
        <v>1.8140993785621225E-2</v>
      </c>
      <c r="E271" s="12">
        <f t="shared" si="36"/>
        <v>3.6100577633386237</v>
      </c>
    </row>
    <row r="272" spans="1:5" x14ac:dyDescent="0.25">
      <c r="A272" s="5">
        <f t="shared" si="37"/>
        <v>210</v>
      </c>
      <c r="B272" s="3">
        <f t="shared" si="33"/>
        <v>4.7619047619047623E-3</v>
      </c>
      <c r="C272" s="12">
        <f t="shared" si="34"/>
        <v>5788.6879329107242</v>
      </c>
      <c r="D272" s="19">
        <f t="shared" si="35"/>
        <v>1.7275071857210486E-2</v>
      </c>
      <c r="E272" s="12">
        <f t="shared" si="36"/>
        <v>3.6104900181569914</v>
      </c>
    </row>
    <row r="273" spans="1:5" x14ac:dyDescent="0.25">
      <c r="A273" s="5">
        <f t="shared" si="37"/>
        <v>220</v>
      </c>
      <c r="B273" s="3">
        <f t="shared" si="33"/>
        <v>4.5454545454545452E-3</v>
      </c>
      <c r="C273" s="12">
        <f t="shared" si="34"/>
        <v>6064.9986447947376</v>
      </c>
      <c r="D273" s="19">
        <f t="shared" si="35"/>
        <v>1.6488049850732385E-2</v>
      </c>
      <c r="E273" s="12">
        <f t="shared" si="36"/>
        <v>3.6108829173103922</v>
      </c>
    </row>
    <row r="274" spans="1:5" x14ac:dyDescent="0.25">
      <c r="A274" s="5">
        <f t="shared" si="37"/>
        <v>230</v>
      </c>
      <c r="B274" s="3">
        <f t="shared" si="33"/>
        <v>4.3478260869565218E-3</v>
      </c>
      <c r="C274" s="12">
        <f t="shared" si="34"/>
        <v>6341.3093130424259</v>
      </c>
      <c r="D274" s="19">
        <f t="shared" si="35"/>
        <v>1.5769613980873946E-2</v>
      </c>
      <c r="E274" s="12">
        <f t="shared" si="36"/>
        <v>3.6112416016201339</v>
      </c>
    </row>
    <row r="275" spans="1:5" x14ac:dyDescent="0.25">
      <c r="A275" s="5">
        <f t="shared" si="37"/>
        <v>240</v>
      </c>
      <c r="B275" s="3">
        <f t="shared" si="33"/>
        <v>4.1666666666666666E-3</v>
      </c>
      <c r="C275" s="12">
        <f t="shared" si="34"/>
        <v>6617.6199431197374</v>
      </c>
      <c r="D275" s="19">
        <f t="shared" si="35"/>
        <v>1.5111173028902761E-2</v>
      </c>
      <c r="E275" s="12">
        <f t="shared" si="36"/>
        <v>3.6115703539077599</v>
      </c>
    </row>
    <row r="276" spans="1:5" x14ac:dyDescent="0.25">
      <c r="A276" s="5">
        <f t="shared" si="37"/>
        <v>250</v>
      </c>
      <c r="B276" s="3">
        <f t="shared" si="33"/>
        <v>4.0000000000000001E-3</v>
      </c>
      <c r="C276" s="12">
        <f t="shared" si="34"/>
        <v>6893.9305396163154</v>
      </c>
      <c r="D276" s="19">
        <f t="shared" si="35"/>
        <v>1.4505513135843915E-2</v>
      </c>
      <c r="E276" s="12">
        <f t="shared" si="36"/>
        <v>3.6118727708251352</v>
      </c>
    </row>
    <row r="277" spans="1:5" x14ac:dyDescent="0.25">
      <c r="A277" s="5">
        <f t="shared" si="37"/>
        <v>260</v>
      </c>
      <c r="B277" s="3">
        <f t="shared" si="33"/>
        <v>3.8461538461538464E-3</v>
      </c>
      <c r="C277" s="12">
        <f t="shared" si="34"/>
        <v>7170.241106414418</v>
      </c>
      <c r="D277" s="19">
        <f t="shared" si="35"/>
        <v>1.3946532413051091E-2</v>
      </c>
      <c r="E277" s="12">
        <f t="shared" si="36"/>
        <v>3.6121518949802325</v>
      </c>
    </row>
    <row r="278" spans="1:5" x14ac:dyDescent="0.25">
      <c r="A278" s="5">
        <f t="shared" si="37"/>
        <v>270</v>
      </c>
      <c r="B278" s="3">
        <f t="shared" si="33"/>
        <v>3.7037037037037038E-3</v>
      </c>
      <c r="C278" s="12">
        <f t="shared" si="34"/>
        <v>7446.5516468200003</v>
      </c>
      <c r="D278" s="19">
        <f t="shared" si="35"/>
        <v>1.3429034638160916E-2</v>
      </c>
      <c r="E278" s="12">
        <f t="shared" si="36"/>
        <v>3.6124103176652866</v>
      </c>
    </row>
    <row r="279" spans="1:5" x14ac:dyDescent="0.25">
      <c r="A279" s="5">
        <f t="shared" si="37"/>
        <v>280</v>
      </c>
      <c r="B279" s="3">
        <f t="shared" si="33"/>
        <v>3.5714285714285713E-3</v>
      </c>
      <c r="C279" s="12">
        <f t="shared" si="34"/>
        <v>7722.8621636657126</v>
      </c>
      <c r="D279" s="19">
        <f t="shared" si="35"/>
        <v>1.2948567238513845E-2</v>
      </c>
      <c r="E279" s="12">
        <f t="shared" si="36"/>
        <v>3.6126502595453629</v>
      </c>
    </row>
    <row r="280" spans="1:5" x14ac:dyDescent="0.25">
      <c r="A280" s="5">
        <f t="shared" si="37"/>
        <v>290</v>
      </c>
      <c r="B280" s="3">
        <f t="shared" si="33"/>
        <v>3.4482758620689655E-3</v>
      </c>
      <c r="C280" s="12">
        <f t="shared" si="34"/>
        <v>7999.1726593931653</v>
      </c>
      <c r="D280" s="19">
        <f t="shared" si="35"/>
        <v>1.2501292853401944E-2</v>
      </c>
      <c r="E280" s="12">
        <f t="shared" si="36"/>
        <v>3.6128736346331616</v>
      </c>
    </row>
    <row r="281" spans="1:5" x14ac:dyDescent="0.25">
      <c r="A281" s="5">
        <f t="shared" si="37"/>
        <v>300</v>
      </c>
      <c r="B281" s="3">
        <f t="shared" si="33"/>
        <v>3.3333333333333335E-3</v>
      </c>
      <c r="C281" s="12">
        <f t="shared" si="34"/>
        <v>8275.4831361178312</v>
      </c>
      <c r="D281" s="19">
        <f t="shared" si="35"/>
        <v>1.2083886626939789E-2</v>
      </c>
      <c r="E281" s="12">
        <f t="shared" si="36"/>
        <v>3.6130821014549968</v>
      </c>
    </row>
    <row r="282" spans="1:5" x14ac:dyDescent="0.25">
      <c r="A282" s="5">
        <f t="shared" si="37"/>
        <v>310</v>
      </c>
      <c r="B282" s="3">
        <f t="shared" si="33"/>
        <v>3.2258064516129032E-3</v>
      </c>
      <c r="C282" s="12">
        <f t="shared" si="34"/>
        <v>8551.7935956814799</v>
      </c>
      <c r="D282" s="19">
        <f t="shared" si="35"/>
        <v>1.1693453411983471E-2</v>
      </c>
      <c r="E282" s="12">
        <f t="shared" si="36"/>
        <v>3.6132771043028922</v>
      </c>
    </row>
    <row r="283" spans="1:5" x14ac:dyDescent="0.25">
      <c r="A283" s="5">
        <f t="shared" si="37"/>
        <v>320</v>
      </c>
      <c r="B283" s="3">
        <f t="shared" si="33"/>
        <v>3.1250000000000002E-3</v>
      </c>
      <c r="C283" s="12">
        <f t="shared" si="34"/>
        <v>8828.1040396952376</v>
      </c>
      <c r="D283" s="19">
        <f t="shared" si="35"/>
        <v>1.1327460522707227E-2</v>
      </c>
      <c r="E283" s="12">
        <f t="shared" si="36"/>
        <v>3.6134599067436057</v>
      </c>
    </row>
    <row r="284" spans="1:5" x14ac:dyDescent="0.25">
      <c r="A284" s="5">
        <f t="shared" si="37"/>
        <v>330</v>
      </c>
      <c r="B284" s="3">
        <f t="shared" si="33"/>
        <v>3.0303030303030303E-3</v>
      </c>
      <c r="C284" s="12">
        <f t="shared" si="34"/>
        <v>9104.414469575464</v>
      </c>
      <c r="D284" s="19">
        <f t="shared" si="35"/>
        <v>1.0983682732609927E-2</v>
      </c>
      <c r="E284" s="12">
        <f t="shared" si="36"/>
        <v>3.6136316190286659</v>
      </c>
    </row>
    <row r="285" spans="1:5" x14ac:dyDescent="0.25">
      <c r="A285" s="5">
        <f t="shared" si="37"/>
        <v>340</v>
      </c>
      <c r="B285" s="3">
        <f t="shared" si="33"/>
        <v>2.9411764705882353E-3</v>
      </c>
      <c r="C285" s="12">
        <f t="shared" si="34"/>
        <v>9380.7248865708098</v>
      </c>
      <c r="D285" s="19">
        <f t="shared" si="35"/>
        <v>1.0660156993107992E-2</v>
      </c>
      <c r="E285" s="12">
        <f t="shared" si="36"/>
        <v>3.6137932206636094</v>
      </c>
    </row>
    <row r="286" spans="1:5" x14ac:dyDescent="0.25">
      <c r="A286" s="5">
        <f t="shared" si="37"/>
        <v>350</v>
      </c>
      <c r="B286" s="3">
        <f t="shared" si="33"/>
        <v>2.8571428571428571E-3</v>
      </c>
      <c r="C286" s="12">
        <f t="shared" si="34"/>
        <v>9657.0352917870132</v>
      </c>
      <c r="D286" s="19">
        <f t="shared" si="35"/>
        <v>1.0355144925797949E-2</v>
      </c>
      <c r="E286" s="12">
        <f t="shared" si="36"/>
        <v>3.613945579103484</v>
      </c>
    </row>
    <row r="287" spans="1:5" x14ac:dyDescent="0.25">
      <c r="A287" s="5">
        <f t="shared" si="37"/>
        <v>360</v>
      </c>
      <c r="B287" s="3">
        <f t="shared" si="33"/>
        <v>2.7777777777777779E-3</v>
      </c>
      <c r="C287" s="12">
        <f t="shared" si="34"/>
        <v>9933.3456862075564</v>
      </c>
      <c r="D287" s="19">
        <f t="shared" si="35"/>
        <v>1.0067101574734274E-2</v>
      </c>
      <c r="E287" s="12">
        <f t="shared" si="36"/>
        <v>3.6140894653296045</v>
      </c>
    </row>
    <row r="288" spans="1:5" x14ac:dyDescent="0.25">
      <c r="A288" s="5">
        <f t="shared" si="37"/>
        <v>370</v>
      </c>
      <c r="B288" s="3">
        <f t="shared" si="33"/>
        <v>2.7027027027027029E-3</v>
      </c>
      <c r="C288" s="12">
        <f t="shared" si="34"/>
        <v>10209.656070708592</v>
      </c>
      <c r="D288" s="21">
        <v>0.01</v>
      </c>
      <c r="E288" s="12">
        <f t="shared" si="36"/>
        <v>3.6900000000000004</v>
      </c>
    </row>
    <row r="289" spans="1:5" x14ac:dyDescent="0.25">
      <c r="A289" s="5">
        <f t="shared" si="37"/>
        <v>380</v>
      </c>
      <c r="B289" s="3">
        <f t="shared" si="33"/>
        <v>2.631578947368421E-3</v>
      </c>
      <c r="C289" s="12">
        <f t="shared" si="34"/>
        <v>10485.966446074142</v>
      </c>
      <c r="D289" s="21">
        <v>0.01</v>
      </c>
      <c r="E289" s="12">
        <f t="shared" si="36"/>
        <v>3.7900000000000005</v>
      </c>
    </row>
    <row r="290" spans="1:5" x14ac:dyDescent="0.25">
      <c r="A290" s="5">
        <f t="shared" si="37"/>
        <v>390</v>
      </c>
      <c r="B290" s="3">
        <f t="shared" si="33"/>
        <v>2.5641025641025641E-3</v>
      </c>
      <c r="C290" s="12">
        <f t="shared" si="34"/>
        <v>10762.276813008239</v>
      </c>
      <c r="D290" s="21">
        <v>0.01</v>
      </c>
      <c r="E290" s="12">
        <f t="shared" si="36"/>
        <v>3.89</v>
      </c>
    </row>
    <row r="291" spans="1:5" x14ac:dyDescent="0.25">
      <c r="A291" s="5">
        <f t="shared" si="37"/>
        <v>400</v>
      </c>
      <c r="B291" s="3">
        <f t="shared" si="33"/>
        <v>2.5000000000000001E-3</v>
      </c>
      <c r="C291" s="12">
        <f t="shared" si="34"/>
        <v>11038.587172143965</v>
      </c>
      <c r="D291" s="21">
        <v>0.01</v>
      </c>
      <c r="E291" s="12">
        <f t="shared" ref="E291:E322" si="38">SUM(A291*D291)-D291</f>
        <v>3.99</v>
      </c>
    </row>
    <row r="292" spans="1:5" x14ac:dyDescent="0.25">
      <c r="A292" s="5">
        <f t="shared" si="37"/>
        <v>410</v>
      </c>
      <c r="B292" s="3">
        <f t="shared" si="33"/>
        <v>2.4390243902439024E-3</v>
      </c>
      <c r="C292" s="12">
        <f t="shared" si="34"/>
        <v>11314.897524052074</v>
      </c>
      <c r="D292" s="21">
        <v>0.01</v>
      </c>
      <c r="E292" s="12">
        <f t="shared" si="38"/>
        <v>4.09</v>
      </c>
    </row>
    <row r="293" spans="1:5" x14ac:dyDescent="0.25">
      <c r="A293" s="5">
        <f t="shared" si="37"/>
        <v>420</v>
      </c>
      <c r="B293" s="3">
        <f t="shared" si="33"/>
        <v>2.3809523809523812E-3</v>
      </c>
      <c r="C293" s="12">
        <f t="shared" si="34"/>
        <v>11591.207869250147</v>
      </c>
      <c r="D293" s="21">
        <v>0.01</v>
      </c>
      <c r="E293" s="12">
        <f t="shared" si="38"/>
        <v>4.1900000000000004</v>
      </c>
    </row>
    <row r="294" spans="1:5" x14ac:dyDescent="0.25">
      <c r="A294" s="5">
        <f t="shared" ref="A294:A325" si="39">A293+10</f>
        <v>430</v>
      </c>
      <c r="B294" s="3">
        <f t="shared" si="33"/>
        <v>2.3255813953488372E-3</v>
      </c>
      <c r="C294" s="12">
        <f t="shared" si="34"/>
        <v>11867.518208206255</v>
      </c>
      <c r="D294" s="21">
        <v>0.01</v>
      </c>
      <c r="E294" s="12">
        <f t="shared" si="38"/>
        <v>4.29</v>
      </c>
    </row>
    <row r="295" spans="1:5" x14ac:dyDescent="0.25">
      <c r="A295" s="5">
        <f t="shared" si="39"/>
        <v>440</v>
      </c>
      <c r="B295" s="3">
        <f t="shared" si="33"/>
        <v>2.2727272727272726E-3</v>
      </c>
      <c r="C295" s="12">
        <f t="shared" si="34"/>
        <v>12143.828541347099</v>
      </c>
      <c r="D295" s="21">
        <v>0.01</v>
      </c>
      <c r="E295" s="12">
        <f t="shared" si="38"/>
        <v>4.3900000000000006</v>
      </c>
    </row>
    <row r="296" spans="1:5" x14ac:dyDescent="0.25">
      <c r="A296" s="5">
        <f t="shared" si="39"/>
        <v>450</v>
      </c>
      <c r="B296" s="3">
        <f t="shared" si="33"/>
        <v>2.2222222222222222E-3</v>
      </c>
      <c r="C296" s="12">
        <f t="shared" si="34"/>
        <v>12420.138869060631</v>
      </c>
      <c r="D296" s="21">
        <v>0.01</v>
      </c>
      <c r="E296" s="12">
        <f t="shared" si="38"/>
        <v>4.49</v>
      </c>
    </row>
    <row r="297" spans="1:5" x14ac:dyDescent="0.25">
      <c r="A297" s="5">
        <f t="shared" si="39"/>
        <v>460</v>
      </c>
      <c r="B297" s="3">
        <f t="shared" si="33"/>
        <v>2.1739130434782609E-3</v>
      </c>
      <c r="C297" s="12">
        <f t="shared" si="34"/>
        <v>12696.44919170108</v>
      </c>
      <c r="D297" s="21">
        <v>0.01</v>
      </c>
      <c r="E297" s="12">
        <f t="shared" si="38"/>
        <v>4.5900000000000007</v>
      </c>
    </row>
    <row r="298" spans="1:5" x14ac:dyDescent="0.25">
      <c r="A298" s="5">
        <f t="shared" si="39"/>
        <v>470</v>
      </c>
      <c r="B298" s="3">
        <f t="shared" si="33"/>
        <v>2.1276595744680851E-3</v>
      </c>
      <c r="C298" s="12">
        <f t="shared" si="34"/>
        <v>12972.759509592694</v>
      </c>
      <c r="D298" s="21">
        <v>0.01</v>
      </c>
      <c r="E298" s="12">
        <f t="shared" si="38"/>
        <v>4.6900000000000004</v>
      </c>
    </row>
    <row r="299" spans="1:5" x14ac:dyDescent="0.25">
      <c r="A299" s="5">
        <f t="shared" si="39"/>
        <v>480</v>
      </c>
      <c r="B299" s="3">
        <f t="shared" si="33"/>
        <v>2.0833333333333333E-3</v>
      </c>
      <c r="C299" s="12">
        <f t="shared" si="34"/>
        <v>13249.069823031976</v>
      </c>
      <c r="D299" s="21">
        <v>0.01</v>
      </c>
      <c r="E299" s="12">
        <f t="shared" si="38"/>
        <v>4.79</v>
      </c>
    </row>
    <row r="300" spans="1:5" x14ac:dyDescent="0.25">
      <c r="A300" s="5">
        <f t="shared" si="39"/>
        <v>490</v>
      </c>
      <c r="B300" s="3">
        <f t="shared" si="33"/>
        <v>2.0408163265306124E-3</v>
      </c>
      <c r="C300" s="12">
        <f t="shared" si="34"/>
        <v>13525.38013229235</v>
      </c>
      <c r="D300" s="21">
        <v>0.01</v>
      </c>
      <c r="E300" s="12">
        <f t="shared" si="38"/>
        <v>4.8900000000000006</v>
      </c>
    </row>
    <row r="301" spans="1:5" x14ac:dyDescent="0.25">
      <c r="A301" s="5">
        <f t="shared" si="39"/>
        <v>500</v>
      </c>
      <c r="B301" s="3">
        <f t="shared" si="33"/>
        <v>2E-3</v>
      </c>
      <c r="C301" s="12">
        <f t="shared" si="34"/>
        <v>13801.690437625099</v>
      </c>
      <c r="D301" s="21">
        <v>0.01</v>
      </c>
      <c r="E301" s="12">
        <f t="shared" si="38"/>
        <v>4.99</v>
      </c>
    </row>
    <row r="302" spans="1:5" x14ac:dyDescent="0.25">
      <c r="A302" s="5">
        <f t="shared" si="39"/>
        <v>510</v>
      </c>
      <c r="B302" s="3">
        <f t="shared" si="33"/>
        <v>1.9607843137254902E-3</v>
      </c>
      <c r="C302" s="12">
        <f t="shared" si="34"/>
        <v>14078.000739261064</v>
      </c>
      <c r="D302" s="21">
        <v>0.01</v>
      </c>
      <c r="E302" s="12">
        <f t="shared" si="38"/>
        <v>5.0900000000000007</v>
      </c>
    </row>
    <row r="303" spans="1:5" x14ac:dyDescent="0.25">
      <c r="A303" s="5">
        <f t="shared" si="39"/>
        <v>520</v>
      </c>
      <c r="B303" s="3">
        <f t="shared" si="33"/>
        <v>1.9230769230769232E-3</v>
      </c>
      <c r="C303" s="12">
        <f t="shared" si="34"/>
        <v>14354.311037413743</v>
      </c>
      <c r="D303" s="21">
        <v>0.01</v>
      </c>
      <c r="E303" s="12">
        <f t="shared" si="38"/>
        <v>5.19</v>
      </c>
    </row>
    <row r="304" spans="1:5" x14ac:dyDescent="0.25">
      <c r="A304" s="5">
        <f t="shared" si="39"/>
        <v>530</v>
      </c>
      <c r="B304" s="3">
        <f t="shared" si="33"/>
        <v>1.8867924528301887E-3</v>
      </c>
      <c r="C304" s="12">
        <f t="shared" si="34"/>
        <v>14630.621332280503</v>
      </c>
      <c r="D304" s="21">
        <v>0.01</v>
      </c>
      <c r="E304" s="12">
        <f t="shared" si="38"/>
        <v>5.29</v>
      </c>
    </row>
    <row r="305" spans="1:5" x14ac:dyDescent="0.25">
      <c r="A305" s="5">
        <f t="shared" si="39"/>
        <v>540</v>
      </c>
      <c r="B305" s="3">
        <f t="shared" si="33"/>
        <v>1.8518518518518519E-3</v>
      </c>
      <c r="C305" s="12">
        <f t="shared" si="34"/>
        <v>14906.931624043909</v>
      </c>
      <c r="D305" s="21">
        <v>0.01</v>
      </c>
      <c r="E305" s="12">
        <f t="shared" si="38"/>
        <v>5.3900000000000006</v>
      </c>
    </row>
    <row r="306" spans="1:5" x14ac:dyDescent="0.25">
      <c r="A306" s="5">
        <f t="shared" si="39"/>
        <v>550</v>
      </c>
      <c r="B306" s="3">
        <f t="shared" si="33"/>
        <v>1.8181818181818182E-3</v>
      </c>
      <c r="C306" s="12">
        <f t="shared" si="34"/>
        <v>15183.241912873975</v>
      </c>
      <c r="D306" s="21">
        <v>0.01</v>
      </c>
      <c r="E306" s="12">
        <f t="shared" si="38"/>
        <v>5.49</v>
      </c>
    </row>
    <row r="307" spans="1:5" x14ac:dyDescent="0.25">
      <c r="A307" s="5">
        <f t="shared" si="39"/>
        <v>560</v>
      </c>
      <c r="B307" s="3">
        <f t="shared" si="33"/>
        <v>1.7857142857142857E-3</v>
      </c>
      <c r="C307" s="12">
        <f t="shared" si="34"/>
        <v>15459.552198927611</v>
      </c>
      <c r="D307" s="21">
        <v>0.01</v>
      </c>
      <c r="E307" s="12">
        <f t="shared" si="38"/>
        <v>5.5900000000000007</v>
      </c>
    </row>
    <row r="308" spans="1:5" x14ac:dyDescent="0.25">
      <c r="A308" s="5">
        <f t="shared" si="39"/>
        <v>570</v>
      </c>
      <c r="B308" s="3">
        <f t="shared" si="33"/>
        <v>1.7543859649122807E-3</v>
      </c>
      <c r="C308" s="12">
        <f t="shared" si="34"/>
        <v>15735.862482350818</v>
      </c>
      <c r="D308" s="21">
        <v>0.01</v>
      </c>
      <c r="E308" s="12">
        <f t="shared" si="38"/>
        <v>5.69</v>
      </c>
    </row>
    <row r="309" spans="1:5" x14ac:dyDescent="0.25">
      <c r="A309" s="5">
        <f t="shared" si="39"/>
        <v>580</v>
      </c>
      <c r="B309" s="3">
        <f t="shared" si="33"/>
        <v>1.7241379310344827E-3</v>
      </c>
      <c r="C309" s="12">
        <f t="shared" si="34"/>
        <v>16012.172763280647</v>
      </c>
      <c r="D309" s="21">
        <v>0.01</v>
      </c>
      <c r="E309" s="12">
        <f t="shared" si="38"/>
        <v>5.79</v>
      </c>
    </row>
    <row r="310" spans="1:5" x14ac:dyDescent="0.25">
      <c r="A310" s="5">
        <f t="shared" si="39"/>
        <v>590</v>
      </c>
      <c r="B310" s="3">
        <f t="shared" si="33"/>
        <v>1.6949152542372881E-3</v>
      </c>
      <c r="C310" s="12">
        <f t="shared" si="34"/>
        <v>16288.483041842621</v>
      </c>
      <c r="D310" s="21">
        <v>0.01</v>
      </c>
      <c r="E310" s="12">
        <f t="shared" si="38"/>
        <v>5.8900000000000006</v>
      </c>
    </row>
    <row r="311" spans="1:5" x14ac:dyDescent="0.25">
      <c r="A311" s="5">
        <f t="shared" si="39"/>
        <v>600</v>
      </c>
      <c r="B311" s="3">
        <f t="shared" si="33"/>
        <v>1.6666666666666668E-3</v>
      </c>
      <c r="C311" s="12">
        <f t="shared" si="34"/>
        <v>16564.793318155545</v>
      </c>
      <c r="D311" s="21">
        <v>0.01</v>
      </c>
      <c r="E311" s="12">
        <f t="shared" si="38"/>
        <v>5.99</v>
      </c>
    </row>
    <row r="312" spans="1:5" x14ac:dyDescent="0.25">
      <c r="A312" s="5">
        <f t="shared" si="39"/>
        <v>610</v>
      </c>
      <c r="B312" s="3">
        <f t="shared" si="33"/>
        <v>1.639344262295082E-3</v>
      </c>
      <c r="C312" s="12">
        <f t="shared" si="34"/>
        <v>16841.103592331743</v>
      </c>
      <c r="D312" s="21">
        <v>0.01</v>
      </c>
      <c r="E312" s="12">
        <f t="shared" si="38"/>
        <v>6.0900000000000007</v>
      </c>
    </row>
    <row r="313" spans="1:5" x14ac:dyDescent="0.25">
      <c r="A313" s="5">
        <f t="shared" si="39"/>
        <v>620</v>
      </c>
      <c r="B313" s="3">
        <f t="shared" si="33"/>
        <v>1.6129032258064516E-3</v>
      </c>
      <c r="C313" s="12">
        <f t="shared" si="34"/>
        <v>17117.413864472961</v>
      </c>
      <c r="D313" s="21">
        <v>0.01</v>
      </c>
      <c r="E313" s="12">
        <f t="shared" si="38"/>
        <v>6.19</v>
      </c>
    </row>
    <row r="314" spans="1:5" x14ac:dyDescent="0.25">
      <c r="A314" s="5">
        <f t="shared" si="39"/>
        <v>630</v>
      </c>
      <c r="B314" s="3">
        <f t="shared" si="33"/>
        <v>1.5873015873015873E-3</v>
      </c>
      <c r="C314" s="12">
        <f t="shared" si="34"/>
        <v>17393.724134676479</v>
      </c>
      <c r="D314" s="21">
        <v>0.01</v>
      </c>
      <c r="E314" s="12">
        <f t="shared" si="38"/>
        <v>6.29</v>
      </c>
    </row>
    <row r="315" spans="1:5" x14ac:dyDescent="0.25">
      <c r="A315" s="5">
        <f t="shared" si="39"/>
        <v>640</v>
      </c>
      <c r="B315" s="3">
        <f t="shared" si="33"/>
        <v>1.5625000000000001E-3</v>
      </c>
      <c r="C315" s="12">
        <f t="shared" si="34"/>
        <v>17670.034403033289</v>
      </c>
      <c r="D315" s="21">
        <v>0.01</v>
      </c>
      <c r="E315" s="12">
        <f t="shared" si="38"/>
        <v>6.3900000000000006</v>
      </c>
    </row>
    <row r="316" spans="1:5" x14ac:dyDescent="0.25">
      <c r="A316" s="5">
        <f t="shared" si="39"/>
        <v>650</v>
      </c>
      <c r="B316" s="3">
        <f t="shared" si="33"/>
        <v>1.5384615384615385E-3</v>
      </c>
      <c r="C316" s="12">
        <f t="shared" si="34"/>
        <v>17946.344669629958</v>
      </c>
      <c r="D316" s="21">
        <v>0.01</v>
      </c>
      <c r="E316" s="12">
        <f t="shared" si="38"/>
        <v>6.49</v>
      </c>
    </row>
    <row r="317" spans="1:5" x14ac:dyDescent="0.25">
      <c r="A317" s="5">
        <f t="shared" si="39"/>
        <v>660</v>
      </c>
      <c r="B317" s="3">
        <f t="shared" si="33"/>
        <v>1.5151515151515152E-3</v>
      </c>
      <c r="C317" s="12">
        <f t="shared" si="34"/>
        <v>18222.654934544593</v>
      </c>
      <c r="D317" s="21">
        <v>0.01</v>
      </c>
      <c r="E317" s="12">
        <f t="shared" si="38"/>
        <v>6.5900000000000007</v>
      </c>
    </row>
    <row r="318" spans="1:5" x14ac:dyDescent="0.25">
      <c r="A318" s="5">
        <f t="shared" si="39"/>
        <v>670</v>
      </c>
      <c r="B318" s="3">
        <f t="shared" si="33"/>
        <v>1.4925373134328358E-3</v>
      </c>
      <c r="C318" s="12">
        <f t="shared" si="34"/>
        <v>18498.965197853366</v>
      </c>
      <c r="D318" s="21">
        <v>0.01</v>
      </c>
      <c r="E318" s="12">
        <f t="shared" si="38"/>
        <v>6.69</v>
      </c>
    </row>
    <row r="319" spans="1:5" x14ac:dyDescent="0.25">
      <c r="A319" s="5">
        <f t="shared" si="39"/>
        <v>680</v>
      </c>
      <c r="B319" s="3">
        <f t="shared" si="33"/>
        <v>1.4705882352941176E-3</v>
      </c>
      <c r="C319" s="12">
        <f t="shared" si="34"/>
        <v>18775.275459626824</v>
      </c>
      <c r="D319" s="21">
        <v>0.01</v>
      </c>
      <c r="E319" s="12">
        <f t="shared" si="38"/>
        <v>6.79</v>
      </c>
    </row>
    <row r="320" spans="1:5" x14ac:dyDescent="0.25">
      <c r="A320" s="5">
        <f t="shared" si="39"/>
        <v>690</v>
      </c>
      <c r="B320" s="3">
        <f t="shared" si="33"/>
        <v>1.4492753623188406E-3</v>
      </c>
      <c r="C320" s="12">
        <f t="shared" si="34"/>
        <v>19051.585719932118</v>
      </c>
      <c r="D320" s="21">
        <v>0.01</v>
      </c>
      <c r="E320" s="12">
        <f t="shared" si="38"/>
        <v>6.8900000000000006</v>
      </c>
    </row>
    <row r="321" spans="1:5" x14ac:dyDescent="0.25">
      <c r="A321" s="5">
        <f t="shared" si="39"/>
        <v>700</v>
      </c>
      <c r="B321" s="3">
        <f t="shared" si="33"/>
        <v>1.4285714285714286E-3</v>
      </c>
      <c r="C321" s="12">
        <f t="shared" si="34"/>
        <v>19327.895978832807</v>
      </c>
      <c r="D321" s="21">
        <v>0.01</v>
      </c>
      <c r="E321" s="12">
        <f t="shared" si="38"/>
        <v>6.99</v>
      </c>
    </row>
    <row r="322" spans="1:5" x14ac:dyDescent="0.25">
      <c r="A322" s="5">
        <f t="shared" si="39"/>
        <v>710</v>
      </c>
      <c r="B322" s="3">
        <f t="shared" ref="B322:B385" si="40">((1/(A322)))</f>
        <v>1.4084507042253522E-3</v>
      </c>
      <c r="C322" s="12">
        <f t="shared" ref="C322:C385" si="41">(LN(1000)/-LN((1-(B322))))*4</f>
        <v>19604.206236387836</v>
      </c>
      <c r="D322" s="21">
        <v>0.01</v>
      </c>
      <c r="E322" s="12">
        <f t="shared" si="38"/>
        <v>7.0900000000000007</v>
      </c>
    </row>
    <row r="323" spans="1:5" x14ac:dyDescent="0.25">
      <c r="A323" s="5">
        <f t="shared" si="39"/>
        <v>720</v>
      </c>
      <c r="B323" s="3">
        <f t="shared" si="40"/>
        <v>1.3888888888888889E-3</v>
      </c>
      <c r="C323" s="12">
        <f t="shared" si="41"/>
        <v>19880.516492652998</v>
      </c>
      <c r="D323" s="21">
        <v>0.01</v>
      </c>
      <c r="E323" s="12">
        <f t="shared" ref="E323:E354" si="42">SUM(A323*D323)-D323</f>
        <v>7.19</v>
      </c>
    </row>
    <row r="324" spans="1:5" x14ac:dyDescent="0.25">
      <c r="A324" s="5">
        <f t="shared" si="39"/>
        <v>730</v>
      </c>
      <c r="B324" s="3">
        <f t="shared" si="40"/>
        <v>1.3698630136986301E-3</v>
      </c>
      <c r="C324" s="12">
        <f t="shared" si="41"/>
        <v>20156.826747680683</v>
      </c>
      <c r="D324" s="21">
        <v>0.01</v>
      </c>
      <c r="E324" s="12">
        <f t="shared" si="42"/>
        <v>7.29</v>
      </c>
    </row>
    <row r="325" spans="1:5" x14ac:dyDescent="0.25">
      <c r="A325" s="5">
        <f t="shared" si="39"/>
        <v>740</v>
      </c>
      <c r="B325" s="3">
        <f t="shared" si="40"/>
        <v>1.3513513513513514E-3</v>
      </c>
      <c r="C325" s="12">
        <f t="shared" si="41"/>
        <v>20433.137001523657</v>
      </c>
      <c r="D325" s="21">
        <v>0.01</v>
      </c>
      <c r="E325" s="12">
        <f t="shared" si="42"/>
        <v>7.3900000000000006</v>
      </c>
    </row>
    <row r="326" spans="1:5" x14ac:dyDescent="0.25">
      <c r="A326" s="5">
        <f t="shared" ref="A326:A351" si="43">A325+10</f>
        <v>750</v>
      </c>
      <c r="B326" s="3">
        <f t="shared" si="40"/>
        <v>1.3333333333333333E-3</v>
      </c>
      <c r="C326" s="12">
        <f t="shared" si="41"/>
        <v>20709.447254227074</v>
      </c>
      <c r="D326" s="21">
        <v>0.01</v>
      </c>
      <c r="E326" s="12">
        <f t="shared" si="42"/>
        <v>7.49</v>
      </c>
    </row>
    <row r="327" spans="1:5" x14ac:dyDescent="0.25">
      <c r="A327" s="5">
        <f t="shared" si="43"/>
        <v>760</v>
      </c>
      <c r="B327" s="3">
        <f t="shared" si="40"/>
        <v>1.3157894736842105E-3</v>
      </c>
      <c r="C327" s="12">
        <f t="shared" si="41"/>
        <v>20985.757505836427</v>
      </c>
      <c r="D327" s="21">
        <v>0.01</v>
      </c>
      <c r="E327" s="12">
        <f t="shared" si="42"/>
        <v>7.5900000000000007</v>
      </c>
    </row>
    <row r="328" spans="1:5" x14ac:dyDescent="0.25">
      <c r="A328" s="5">
        <f t="shared" si="43"/>
        <v>770</v>
      </c>
      <c r="B328" s="3">
        <f t="shared" si="40"/>
        <v>1.2987012987012987E-3</v>
      </c>
      <c r="C328" s="12">
        <f t="shared" si="41"/>
        <v>21262.067756394274</v>
      </c>
      <c r="D328" s="21">
        <v>0.01</v>
      </c>
      <c r="E328" s="12">
        <f t="shared" si="42"/>
        <v>7.69</v>
      </c>
    </row>
    <row r="329" spans="1:5" x14ac:dyDescent="0.25">
      <c r="A329" s="5">
        <f t="shared" si="43"/>
        <v>780</v>
      </c>
      <c r="B329" s="3">
        <f t="shared" si="40"/>
        <v>1.2820512820512821E-3</v>
      </c>
      <c r="C329" s="12">
        <f t="shared" si="41"/>
        <v>21538.378005940343</v>
      </c>
      <c r="D329" s="21">
        <v>0.01</v>
      </c>
      <c r="E329" s="12">
        <f t="shared" si="42"/>
        <v>7.79</v>
      </c>
    </row>
    <row r="330" spans="1:5" x14ac:dyDescent="0.25">
      <c r="A330" s="5">
        <f t="shared" si="43"/>
        <v>790</v>
      </c>
      <c r="B330" s="3">
        <f t="shared" si="40"/>
        <v>1.2658227848101266E-3</v>
      </c>
      <c r="C330" s="12">
        <f t="shared" si="41"/>
        <v>21814.688254514593</v>
      </c>
      <c r="D330" s="21">
        <v>0.01</v>
      </c>
      <c r="E330" s="12">
        <f t="shared" si="42"/>
        <v>7.8900000000000006</v>
      </c>
    </row>
    <row r="331" spans="1:5" x14ac:dyDescent="0.25">
      <c r="A331" s="5">
        <f t="shared" si="43"/>
        <v>800</v>
      </c>
      <c r="B331" s="3">
        <f t="shared" si="40"/>
        <v>1.25E-3</v>
      </c>
      <c r="C331" s="12">
        <f t="shared" si="41"/>
        <v>22090.99850215366</v>
      </c>
      <c r="D331" s="21">
        <v>0.01</v>
      </c>
      <c r="E331" s="12">
        <f t="shared" si="42"/>
        <v>7.99</v>
      </c>
    </row>
    <row r="332" spans="1:5" x14ac:dyDescent="0.25">
      <c r="A332" s="5">
        <f t="shared" si="43"/>
        <v>810</v>
      </c>
      <c r="B332" s="3">
        <f t="shared" si="40"/>
        <v>1.2345679012345679E-3</v>
      </c>
      <c r="C332" s="12">
        <f t="shared" si="41"/>
        <v>22367.308748890693</v>
      </c>
      <c r="D332" s="21">
        <v>0.01</v>
      </c>
      <c r="E332" s="12">
        <f t="shared" si="42"/>
        <v>8.09</v>
      </c>
    </row>
    <row r="333" spans="1:5" x14ac:dyDescent="0.25">
      <c r="A333" s="5">
        <f t="shared" si="43"/>
        <v>820</v>
      </c>
      <c r="B333" s="3">
        <f t="shared" si="40"/>
        <v>1.2195121951219512E-3</v>
      </c>
      <c r="C333" s="12">
        <f t="shared" si="41"/>
        <v>22643.618994759287</v>
      </c>
      <c r="D333" s="21">
        <v>0.01</v>
      </c>
      <c r="E333" s="12">
        <f t="shared" si="42"/>
        <v>8.19</v>
      </c>
    </row>
    <row r="334" spans="1:5" x14ac:dyDescent="0.25">
      <c r="A334" s="5">
        <f t="shared" si="43"/>
        <v>830</v>
      </c>
      <c r="B334" s="3">
        <f t="shared" si="40"/>
        <v>1.2048192771084338E-3</v>
      </c>
      <c r="C334" s="12">
        <f t="shared" si="41"/>
        <v>22919.929239790632</v>
      </c>
      <c r="D334" s="21">
        <v>0.01</v>
      </c>
      <c r="E334" s="12">
        <f t="shared" si="42"/>
        <v>8.2900000000000009</v>
      </c>
    </row>
    <row r="335" spans="1:5" x14ac:dyDescent="0.25">
      <c r="A335" s="5">
        <f t="shared" si="43"/>
        <v>840</v>
      </c>
      <c r="B335" s="3">
        <f t="shared" si="40"/>
        <v>1.1904761904761906E-3</v>
      </c>
      <c r="C335" s="12">
        <f t="shared" si="41"/>
        <v>23196.239484016485</v>
      </c>
      <c r="D335" s="21">
        <v>0.01</v>
      </c>
      <c r="E335" s="12">
        <f t="shared" si="42"/>
        <v>8.39</v>
      </c>
    </row>
    <row r="336" spans="1:5" x14ac:dyDescent="0.25">
      <c r="A336" s="5">
        <f t="shared" si="43"/>
        <v>850</v>
      </c>
      <c r="B336" s="3">
        <f t="shared" si="40"/>
        <v>1.176470588235294E-3</v>
      </c>
      <c r="C336" s="12">
        <f t="shared" si="41"/>
        <v>23472.549727462188</v>
      </c>
      <c r="D336" s="21">
        <v>0.01</v>
      </c>
      <c r="E336" s="12">
        <f t="shared" si="42"/>
        <v>8.49</v>
      </c>
    </row>
    <row r="337" spans="1:5" x14ac:dyDescent="0.25">
      <c r="A337" s="5">
        <f t="shared" si="43"/>
        <v>860</v>
      </c>
      <c r="B337" s="3">
        <f t="shared" si="40"/>
        <v>1.1627906976744186E-3</v>
      </c>
      <c r="C337" s="12">
        <f t="shared" si="41"/>
        <v>23748.859970157777</v>
      </c>
      <c r="D337" s="21">
        <v>0.01</v>
      </c>
      <c r="E337" s="12">
        <f t="shared" si="42"/>
        <v>8.59</v>
      </c>
    </row>
    <row r="338" spans="1:5" x14ac:dyDescent="0.25">
      <c r="A338" s="5">
        <f t="shared" si="43"/>
        <v>870</v>
      </c>
      <c r="B338" s="3">
        <f t="shared" si="40"/>
        <v>1.1494252873563218E-3</v>
      </c>
      <c r="C338" s="12">
        <f t="shared" si="41"/>
        <v>24025.170212128891</v>
      </c>
      <c r="D338" s="21">
        <v>0.01</v>
      </c>
      <c r="E338" s="12">
        <f t="shared" si="42"/>
        <v>8.6900000000000013</v>
      </c>
    </row>
    <row r="339" spans="1:5" x14ac:dyDescent="0.25">
      <c r="A339" s="5">
        <f t="shared" si="43"/>
        <v>880</v>
      </c>
      <c r="B339" s="3">
        <f t="shared" si="40"/>
        <v>1.1363636363636363E-3</v>
      </c>
      <c r="C339" s="12">
        <f t="shared" si="41"/>
        <v>24301.480453398159</v>
      </c>
      <c r="D339" s="21">
        <v>0.01</v>
      </c>
      <c r="E339" s="12">
        <f t="shared" si="42"/>
        <v>8.7900000000000009</v>
      </c>
    </row>
    <row r="340" spans="1:5" x14ac:dyDescent="0.25">
      <c r="A340" s="5">
        <f t="shared" si="43"/>
        <v>890</v>
      </c>
      <c r="B340" s="3">
        <f t="shared" si="40"/>
        <v>1.1235955056179776E-3</v>
      </c>
      <c r="C340" s="12">
        <f t="shared" si="41"/>
        <v>24577.790693988645</v>
      </c>
      <c r="D340" s="21">
        <v>0.01</v>
      </c>
      <c r="E340" s="12">
        <f t="shared" si="42"/>
        <v>8.89</v>
      </c>
    </row>
    <row r="341" spans="1:5" x14ac:dyDescent="0.25">
      <c r="A341" s="5">
        <f t="shared" si="43"/>
        <v>900</v>
      </c>
      <c r="B341" s="3">
        <f t="shared" si="40"/>
        <v>1.1111111111111111E-3</v>
      </c>
      <c r="C341" s="12">
        <f t="shared" si="41"/>
        <v>24854.100933928581</v>
      </c>
      <c r="D341" s="21">
        <v>0.01</v>
      </c>
      <c r="E341" s="12">
        <f t="shared" si="42"/>
        <v>8.99</v>
      </c>
    </row>
    <row r="342" spans="1:5" x14ac:dyDescent="0.25">
      <c r="A342" s="5">
        <f t="shared" si="43"/>
        <v>910</v>
      </c>
      <c r="B342" s="3">
        <f t="shared" si="40"/>
        <v>1.0989010989010989E-3</v>
      </c>
      <c r="C342" s="12">
        <f t="shared" si="41"/>
        <v>25130.411173232562</v>
      </c>
      <c r="D342" s="21">
        <v>0.01</v>
      </c>
      <c r="E342" s="12">
        <f t="shared" si="42"/>
        <v>9.09</v>
      </c>
    </row>
    <row r="343" spans="1:5" x14ac:dyDescent="0.25">
      <c r="A343" s="5">
        <f t="shared" si="43"/>
        <v>920</v>
      </c>
      <c r="B343" s="3">
        <f t="shared" si="40"/>
        <v>1.0869565217391304E-3</v>
      </c>
      <c r="C343" s="12">
        <f t="shared" si="41"/>
        <v>25406.721411924107</v>
      </c>
      <c r="D343" s="21">
        <v>0.01</v>
      </c>
      <c r="E343" s="12">
        <f t="shared" si="42"/>
        <v>9.1900000000000013</v>
      </c>
    </row>
    <row r="344" spans="1:5" x14ac:dyDescent="0.25">
      <c r="A344" s="5">
        <f t="shared" si="43"/>
        <v>930</v>
      </c>
      <c r="B344" s="3">
        <f t="shared" si="40"/>
        <v>1.0752688172043011E-3</v>
      </c>
      <c r="C344" s="12">
        <f t="shared" si="41"/>
        <v>25683.031650025092</v>
      </c>
      <c r="D344" s="21">
        <v>0.01</v>
      </c>
      <c r="E344" s="12">
        <f t="shared" si="42"/>
        <v>9.2900000000000009</v>
      </c>
    </row>
    <row r="345" spans="1:5" x14ac:dyDescent="0.25">
      <c r="A345" s="5">
        <f t="shared" si="43"/>
        <v>940</v>
      </c>
      <c r="B345" s="3">
        <f t="shared" si="40"/>
        <v>1.0638297872340426E-3</v>
      </c>
      <c r="C345" s="12">
        <f t="shared" si="41"/>
        <v>25959.341887551713</v>
      </c>
      <c r="D345" s="21">
        <v>0.01</v>
      </c>
      <c r="E345" s="12">
        <f t="shared" si="42"/>
        <v>9.39</v>
      </c>
    </row>
    <row r="346" spans="1:5" x14ac:dyDescent="0.25">
      <c r="A346" s="5">
        <f t="shared" si="43"/>
        <v>950</v>
      </c>
      <c r="B346" s="3">
        <f t="shared" si="40"/>
        <v>1.0526315789473684E-3</v>
      </c>
      <c r="C346" s="12">
        <f t="shared" si="41"/>
        <v>26235.652124522661</v>
      </c>
      <c r="D346" s="21">
        <v>0.01</v>
      </c>
      <c r="E346" s="12">
        <f t="shared" si="42"/>
        <v>9.49</v>
      </c>
    </row>
    <row r="347" spans="1:5" x14ac:dyDescent="0.25">
      <c r="A347" s="5">
        <f t="shared" si="43"/>
        <v>960</v>
      </c>
      <c r="B347" s="3">
        <f t="shared" si="40"/>
        <v>1.0416666666666667E-3</v>
      </c>
      <c r="C347" s="12">
        <f t="shared" si="41"/>
        <v>26511.962360955928</v>
      </c>
      <c r="D347" s="21">
        <v>0.01</v>
      </c>
      <c r="E347" s="12">
        <f t="shared" si="42"/>
        <v>9.59</v>
      </c>
    </row>
    <row r="348" spans="1:5" x14ac:dyDescent="0.25">
      <c r="A348" s="5">
        <f t="shared" si="43"/>
        <v>970</v>
      </c>
      <c r="B348" s="3">
        <f t="shared" si="40"/>
        <v>1.0309278350515464E-3</v>
      </c>
      <c r="C348" s="12">
        <f t="shared" si="41"/>
        <v>26788.272596869352</v>
      </c>
      <c r="D348" s="21">
        <v>0.01</v>
      </c>
      <c r="E348" s="12">
        <f t="shared" si="42"/>
        <v>9.6900000000000013</v>
      </c>
    </row>
    <row r="349" spans="1:5" x14ac:dyDescent="0.25">
      <c r="A349" s="5">
        <f t="shared" si="43"/>
        <v>980</v>
      </c>
      <c r="B349" s="3">
        <f t="shared" si="40"/>
        <v>1.0204081632653062E-3</v>
      </c>
      <c r="C349" s="12">
        <f t="shared" si="41"/>
        <v>27064.582832275526</v>
      </c>
      <c r="D349" s="21">
        <v>0.01</v>
      </c>
      <c r="E349" s="12">
        <f t="shared" si="42"/>
        <v>9.7900000000000009</v>
      </c>
    </row>
    <row r="350" spans="1:5" x14ac:dyDescent="0.25">
      <c r="A350" s="5">
        <f t="shared" si="43"/>
        <v>990</v>
      </c>
      <c r="B350" s="3">
        <f t="shared" si="40"/>
        <v>1.0101010101010101E-3</v>
      </c>
      <c r="C350" s="12">
        <f t="shared" si="41"/>
        <v>27340.89306719217</v>
      </c>
      <c r="D350" s="21">
        <v>0.01</v>
      </c>
      <c r="E350" s="12">
        <f t="shared" si="42"/>
        <v>9.89</v>
      </c>
    </row>
    <row r="351" spans="1:5" x14ac:dyDescent="0.25">
      <c r="A351" s="5">
        <f t="shared" si="43"/>
        <v>1000</v>
      </c>
      <c r="B351" s="3">
        <f t="shared" si="40"/>
        <v>1E-3</v>
      </c>
      <c r="C351" s="12">
        <f t="shared" si="41"/>
        <v>27617.203301633443</v>
      </c>
      <c r="D351" s="21">
        <v>0.01</v>
      </c>
      <c r="E351" s="12">
        <f t="shared" si="42"/>
        <v>9.99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26C6-6548-41C0-A075-C2D5AA2A390B}">
  <dimension ref="A1:C350"/>
  <sheetViews>
    <sheetView workbookViewId="0">
      <selection activeCell="J12" sqref="J12"/>
    </sheetView>
  </sheetViews>
  <sheetFormatPr defaultRowHeight="15" x14ac:dyDescent="0.25"/>
  <cols>
    <col min="1" max="2" width="13.28515625" style="14" bestFit="1" customWidth="1"/>
    <col min="3" max="3" width="12.7109375" style="14" customWidth="1"/>
  </cols>
  <sheetData>
    <row r="1" spans="1:3" x14ac:dyDescent="0.25">
      <c r="A1" s="13">
        <v>1.01</v>
      </c>
      <c r="B1" s="13">
        <v>1.01</v>
      </c>
      <c r="C1" s="4">
        <v>16.702678114855352</v>
      </c>
    </row>
    <row r="2" spans="1:3" x14ac:dyDescent="0.25">
      <c r="A2" s="13">
        <v>1.02</v>
      </c>
      <c r="B2" s="13">
        <v>1.02</v>
      </c>
      <c r="C2" s="4">
        <v>14.229751467482796</v>
      </c>
    </row>
    <row r="3" spans="1:3" x14ac:dyDescent="0.25">
      <c r="A3" s="13">
        <v>1.03</v>
      </c>
      <c r="B3" s="13">
        <v>1.03</v>
      </c>
      <c r="C3" s="4">
        <v>12.797633083212585</v>
      </c>
    </row>
    <row r="4" spans="1:3" x14ac:dyDescent="0.25">
      <c r="A4" s="13">
        <v>1.04</v>
      </c>
      <c r="B4" s="13">
        <v>1.04</v>
      </c>
      <c r="C4" s="4">
        <v>11.791444566423475</v>
      </c>
    </row>
    <row r="5" spans="1:3" x14ac:dyDescent="0.25">
      <c r="A5" s="13">
        <v>1.05</v>
      </c>
      <c r="B5" s="13">
        <v>1.05</v>
      </c>
      <c r="C5" s="4">
        <v>11.018494122782656</v>
      </c>
    </row>
    <row r="6" spans="1:3" x14ac:dyDescent="0.25">
      <c r="A6" s="13">
        <v>1.06</v>
      </c>
      <c r="B6" s="13">
        <v>1.06</v>
      </c>
      <c r="C6" s="4">
        <v>10.392955124009381</v>
      </c>
    </row>
    <row r="7" spans="1:3" x14ac:dyDescent="0.25">
      <c r="A7" s="13">
        <v>1.07</v>
      </c>
      <c r="B7" s="13">
        <v>1.07</v>
      </c>
      <c r="C7" s="4">
        <v>9.8690478139246061</v>
      </c>
    </row>
    <row r="8" spans="1:3" x14ac:dyDescent="0.25">
      <c r="A8" s="13">
        <v>1.08</v>
      </c>
      <c r="B8" s="13">
        <v>1.08</v>
      </c>
      <c r="C8" s="4">
        <v>9.419448070791713</v>
      </c>
    </row>
    <row r="9" spans="1:3" x14ac:dyDescent="0.25">
      <c r="A9" s="13">
        <v>1.0900000000000001</v>
      </c>
      <c r="B9" s="13">
        <v>1.0900000000000001</v>
      </c>
      <c r="C9" s="4">
        <v>9.0265332375108205</v>
      </c>
    </row>
    <row r="10" spans="1:3" x14ac:dyDescent="0.25">
      <c r="A10" s="13">
        <v>1.1000000000000001</v>
      </c>
      <c r="B10" s="13">
        <v>1.1000000000000001</v>
      </c>
      <c r="C10" s="4">
        <v>8.6782723763185423</v>
      </c>
    </row>
    <row r="11" spans="1:3" x14ac:dyDescent="0.25">
      <c r="A11" s="13">
        <v>1.1100000000000001</v>
      </c>
      <c r="B11" s="13">
        <v>1.1100000000000001</v>
      </c>
      <c r="C11" s="4">
        <v>8.3660857802369346</v>
      </c>
    </row>
    <row r="12" spans="1:3" x14ac:dyDescent="0.25">
      <c r="A12" s="13">
        <v>1.1200000000000001</v>
      </c>
      <c r="B12" s="13">
        <v>1.1200000000000001</v>
      </c>
      <c r="C12" s="4">
        <v>8.0836398051879712</v>
      </c>
    </row>
    <row r="13" spans="1:3" x14ac:dyDescent="0.25">
      <c r="A13" s="13">
        <v>1.1300000000000001</v>
      </c>
      <c r="B13" s="13">
        <v>1.1300000000000001</v>
      </c>
      <c r="C13" s="4">
        <v>7.8261257598048557</v>
      </c>
    </row>
    <row r="14" spans="1:3" x14ac:dyDescent="0.25">
      <c r="A14" s="13">
        <v>1.1400000000000001</v>
      </c>
      <c r="B14" s="13">
        <v>1.1400000000000001</v>
      </c>
      <c r="C14" s="4">
        <v>7.5898067971519536</v>
      </c>
    </row>
    <row r="15" spans="1:3" x14ac:dyDescent="0.25">
      <c r="A15" s="13">
        <v>1.1500000000000001</v>
      </c>
      <c r="B15" s="13">
        <v>1.1500000000000001</v>
      </c>
      <c r="C15" s="4">
        <v>7.3717215108160827</v>
      </c>
    </row>
    <row r="16" spans="1:3" x14ac:dyDescent="0.25">
      <c r="A16" s="13">
        <v>1.1600000000000001</v>
      </c>
      <c r="B16" s="13">
        <v>1.1600000000000001</v>
      </c>
      <c r="C16" s="4">
        <v>7.1694833880916136</v>
      </c>
    </row>
    <row r="17" spans="1:3" x14ac:dyDescent="0.25">
      <c r="A17" s="13">
        <v>1.1700000000000002</v>
      </c>
      <c r="B17" s="13">
        <v>1.1700000000000002</v>
      </c>
      <c r="C17" s="4">
        <v>6.9811411697323944</v>
      </c>
    </row>
    <row r="18" spans="1:3" x14ac:dyDescent="0.25">
      <c r="A18" s="13">
        <v>1.1800000000000002</v>
      </c>
      <c r="B18" s="13">
        <v>1.1800000000000002</v>
      </c>
      <c r="C18" s="4">
        <v>6.8050791850234909</v>
      </c>
    </row>
    <row r="19" spans="1:3" x14ac:dyDescent="0.25">
      <c r="A19" s="13">
        <v>1.1900000000000002</v>
      </c>
      <c r="B19" s="13">
        <v>1.1900000000000002</v>
      </c>
      <c r="C19" s="4">
        <v>6.6399446703308458</v>
      </c>
    </row>
    <row r="20" spans="1:3" x14ac:dyDescent="0.25">
      <c r="A20" s="13">
        <v>1.2000000000000002</v>
      </c>
      <c r="B20" s="13">
        <v>1.2000000000000002</v>
      </c>
      <c r="C20" s="4">
        <v>6.4845937531970286</v>
      </c>
    </row>
    <row r="21" spans="1:3" x14ac:dyDescent="0.25">
      <c r="A21" s="13">
        <v>1.2100000000000002</v>
      </c>
      <c r="B21" s="13">
        <v>1.2100000000000002</v>
      </c>
      <c r="C21" s="4">
        <v>6.3380506298544228</v>
      </c>
    </row>
    <row r="22" spans="1:3" x14ac:dyDescent="0.25">
      <c r="A22" s="13">
        <v>1.2200000000000002</v>
      </c>
      <c r="B22" s="13">
        <v>1.2200000000000002</v>
      </c>
      <c r="C22" s="4">
        <v>6.1994762487711821</v>
      </c>
    </row>
    <row r="23" spans="1:3" x14ac:dyDescent="0.25">
      <c r="A23" s="13">
        <v>1.2300000000000002</v>
      </c>
      <c r="B23" s="13">
        <v>1.2300000000000002</v>
      </c>
      <c r="C23" s="4">
        <v>6.0681439618483735</v>
      </c>
    </row>
    <row r="24" spans="1:3" x14ac:dyDescent="0.25">
      <c r="A24" s="13">
        <v>1.2400000000000002</v>
      </c>
      <c r="B24" s="13">
        <v>1.2400000000000002</v>
      </c>
      <c r="C24" s="4">
        <v>5.9434203620885722</v>
      </c>
    </row>
    <row r="25" spans="1:3" x14ac:dyDescent="0.25">
      <c r="A25" s="13">
        <v>1.2500000000000002</v>
      </c>
      <c r="B25" s="13">
        <v>1.2500000000000002</v>
      </c>
      <c r="C25" s="4">
        <v>5.8247500361334872</v>
      </c>
    </row>
    <row r="26" spans="1:3" x14ac:dyDescent="0.25">
      <c r="A26" s="13">
        <v>1.2600000000000002</v>
      </c>
      <c r="B26" s="13">
        <v>1.2600000000000002</v>
      </c>
      <c r="C26" s="4">
        <v>5.7116433095562051</v>
      </c>
    </row>
    <row r="27" spans="1:3" x14ac:dyDescent="0.25">
      <c r="A27" s="13">
        <v>1.2700000000000002</v>
      </c>
      <c r="B27" s="13">
        <v>1.2700000000000002</v>
      </c>
      <c r="C27" s="4">
        <v>5.6036663066414105</v>
      </c>
    </row>
    <row r="28" spans="1:3" x14ac:dyDescent="0.25">
      <c r="A28" s="13">
        <v>1.2800000000000002</v>
      </c>
      <c r="B28" s="13">
        <v>1.2800000000000002</v>
      </c>
      <c r="C28" s="4">
        <v>5.5004328192137413</v>
      </c>
    </row>
    <row r="29" spans="1:3" x14ac:dyDescent="0.25">
      <c r="A29" s="13">
        <v>1.2900000000000003</v>
      </c>
      <c r="B29" s="13">
        <v>1.2900000000000003</v>
      </c>
      <c r="C29" s="4">
        <v>5.4015976033357713</v>
      </c>
    </row>
    <row r="30" spans="1:3" x14ac:dyDescent="0.25">
      <c r="A30" s="13">
        <v>1.3000000000000003</v>
      </c>
      <c r="B30" s="13">
        <v>1.3000000000000003</v>
      </c>
      <c r="C30" s="4">
        <v>5.3068508132264505</v>
      </c>
    </row>
    <row r="31" spans="1:3" x14ac:dyDescent="0.25">
      <c r="A31" s="13">
        <v>1.3100000000000003</v>
      </c>
      <c r="B31" s="13">
        <v>1.3100000000000003</v>
      </c>
      <c r="C31" s="4">
        <v>5.2159133485124274</v>
      </c>
    </row>
    <row r="32" spans="1:3" x14ac:dyDescent="0.25">
      <c r="A32" s="13">
        <v>1.3200000000000003</v>
      </c>
      <c r="B32" s="13">
        <v>1.3200000000000003</v>
      </c>
      <c r="C32" s="4">
        <v>5.1285329407161981</v>
      </c>
    </row>
    <row r="33" spans="1:3" x14ac:dyDescent="0.25">
      <c r="A33" s="13">
        <v>1.3300000000000003</v>
      </c>
      <c r="B33" s="13">
        <v>1.3300000000000003</v>
      </c>
      <c r="C33" s="4">
        <v>5.0444808424099836</v>
      </c>
    </row>
    <row r="34" spans="1:3" x14ac:dyDescent="0.25">
      <c r="A34" s="13">
        <v>1.3400000000000003</v>
      </c>
      <c r="B34" s="13">
        <v>1.3400000000000003</v>
      </c>
      <c r="C34" s="4">
        <v>4.9635490110212688</v>
      </c>
    </row>
    <row r="35" spans="1:3" x14ac:dyDescent="0.25">
      <c r="A35" s="13">
        <v>1.3500000000000003</v>
      </c>
      <c r="B35" s="13">
        <v>1.3500000000000003</v>
      </c>
      <c r="C35" s="4">
        <v>4.8855477012060851</v>
      </c>
    </row>
    <row r="36" spans="1:3" x14ac:dyDescent="0.25">
      <c r="A36" s="13">
        <v>1.3600000000000003</v>
      </c>
      <c r="B36" s="13">
        <v>1.3600000000000003</v>
      </c>
      <c r="C36" s="4">
        <v>4.8103033966910829</v>
      </c>
    </row>
    <row r="37" spans="1:3" x14ac:dyDescent="0.25">
      <c r="A37" s="13">
        <v>1.3700000000000003</v>
      </c>
      <c r="B37" s="13">
        <v>1.3700000000000003</v>
      </c>
      <c r="C37" s="4">
        <v>4.7376570257450954</v>
      </c>
    </row>
    <row r="38" spans="1:3" x14ac:dyDescent="0.25">
      <c r="A38" s="13">
        <v>1.3800000000000003</v>
      </c>
      <c r="B38" s="13">
        <v>1.3800000000000003</v>
      </c>
      <c r="C38" s="4">
        <v>4.6674624148702168</v>
      </c>
    </row>
    <row r="39" spans="1:3" x14ac:dyDescent="0.25">
      <c r="A39" s="13">
        <v>1.3900000000000003</v>
      </c>
      <c r="B39" s="13">
        <v>1.3900000000000003</v>
      </c>
      <c r="C39" s="4">
        <v>4.5995849435632969</v>
      </c>
    </row>
    <row r="40" spans="1:3" x14ac:dyDescent="0.25">
      <c r="A40" s="13">
        <v>1.4000000000000004</v>
      </c>
      <c r="B40" s="13">
        <v>1.4000000000000004</v>
      </c>
      <c r="C40" s="4">
        <v>4.5339003695856279</v>
      </c>
    </row>
    <row r="41" spans="1:3" x14ac:dyDescent="0.25">
      <c r="A41" s="13">
        <v>1.4100000000000004</v>
      </c>
      <c r="B41" s="13">
        <v>1.4100000000000004</v>
      </c>
      <c r="C41" s="4">
        <v>4.4702937994637013</v>
      </c>
    </row>
    <row r="42" spans="1:3" x14ac:dyDescent="0.25">
      <c r="A42" s="13">
        <v>1.4200000000000004</v>
      </c>
      <c r="B42" s="13">
        <v>1.4200000000000004</v>
      </c>
      <c r="C42" s="4">
        <v>4.4086587832096313</v>
      </c>
    </row>
    <row r="43" spans="1:3" x14ac:dyDescent="0.25">
      <c r="A43" s="13">
        <v>1.4300000000000004</v>
      </c>
      <c r="B43" s="13">
        <v>1.4300000000000004</v>
      </c>
      <c r="C43" s="4">
        <v>4.3488965157122923</v>
      </c>
    </row>
    <row r="44" spans="1:3" x14ac:dyDescent="0.25">
      <c r="A44" s="13">
        <v>1.4400000000000004</v>
      </c>
      <c r="B44" s="13">
        <v>1.4400000000000004</v>
      </c>
      <c r="C44" s="4">
        <v>4.2909151300755175</v>
      </c>
    </row>
    <row r="45" spans="1:3" x14ac:dyDescent="0.25">
      <c r="A45" s="13">
        <v>1.4500000000000004</v>
      </c>
      <c r="B45" s="13">
        <v>1.4500000000000004</v>
      </c>
      <c r="C45" s="4">
        <v>4.2346290704969247</v>
      </c>
    </row>
    <row r="46" spans="1:3" x14ac:dyDescent="0.25">
      <c r="A46" s="13">
        <v>1.4600000000000004</v>
      </c>
      <c r="B46" s="13">
        <v>1.4600000000000004</v>
      </c>
      <c r="C46" s="4">
        <v>4.1799585341905239</v>
      </c>
    </row>
    <row r="47" spans="1:3" x14ac:dyDescent="0.25">
      <c r="A47" s="13">
        <v>1.4700000000000004</v>
      </c>
      <c r="B47" s="13">
        <v>1.4700000000000004</v>
      </c>
      <c r="C47" s="4">
        <v>4.1268289734371528</v>
      </c>
    </row>
    <row r="48" spans="1:3" x14ac:dyDescent="0.25">
      <c r="A48" s="13">
        <v>1.4800000000000004</v>
      </c>
      <c r="B48" s="13">
        <v>1.4800000000000004</v>
      </c>
      <c r="C48" s="4">
        <v>4.0751706501614153</v>
      </c>
    </row>
    <row r="49" spans="1:3" x14ac:dyDescent="0.25">
      <c r="A49" s="13">
        <v>1.4900000000000004</v>
      </c>
      <c r="B49" s="13">
        <v>1.4900000000000004</v>
      </c>
      <c r="C49" s="4">
        <v>4.0249182365313345</v>
      </c>
    </row>
    <row r="50" spans="1:3" x14ac:dyDescent="0.25">
      <c r="A50" s="13">
        <v>1.5000000000000004</v>
      </c>
      <c r="B50" s="13">
        <v>1.5000000000000004</v>
      </c>
      <c r="C50" s="4">
        <v>3.9760104559971858</v>
      </c>
    </row>
    <row r="51" spans="1:3" x14ac:dyDescent="0.25">
      <c r="A51" s="13">
        <v>1.5100000000000005</v>
      </c>
      <c r="B51" s="13">
        <v>1.5100000000000005</v>
      </c>
      <c r="C51" s="4">
        <v>3.928389759960274</v>
      </c>
    </row>
    <row r="52" spans="1:3" x14ac:dyDescent="0.25">
      <c r="A52" s="13">
        <v>1.5200000000000005</v>
      </c>
      <c r="B52" s="13">
        <v>1.5200000000000005</v>
      </c>
      <c r="C52" s="4">
        <v>3.8820020359164427</v>
      </c>
    </row>
    <row r="53" spans="1:3" x14ac:dyDescent="0.25">
      <c r="A53" s="13">
        <v>1.5300000000000005</v>
      </c>
      <c r="B53" s="13">
        <v>1.5300000000000005</v>
      </c>
      <c r="C53" s="4">
        <v>3.8367963434734129</v>
      </c>
    </row>
    <row r="54" spans="1:3" x14ac:dyDescent="0.25">
      <c r="A54" s="13">
        <v>1.5400000000000005</v>
      </c>
      <c r="B54" s="13">
        <v>1.5400000000000005</v>
      </c>
      <c r="C54" s="4">
        <v>3.7927246751124524</v>
      </c>
    </row>
    <row r="55" spans="1:3" x14ac:dyDescent="0.25">
      <c r="A55" s="13">
        <v>1.5500000000000005</v>
      </c>
      <c r="B55" s="13">
        <v>1.5500000000000005</v>
      </c>
      <c r="C55" s="4">
        <v>3.7497417389670611</v>
      </c>
    </row>
    <row r="56" spans="1:3" x14ac:dyDescent="0.25">
      <c r="A56" s="13">
        <v>1.5600000000000005</v>
      </c>
      <c r="B56" s="13">
        <v>1.5600000000000005</v>
      </c>
      <c r="C56" s="4">
        <v>3.7078047612355087</v>
      </c>
    </row>
    <row r="57" spans="1:3" x14ac:dyDescent="0.25">
      <c r="A57" s="13">
        <v>1.5700000000000005</v>
      </c>
      <c r="B57" s="13">
        <v>1.5700000000000005</v>
      </c>
      <c r="C57" s="4">
        <v>3.6668733061395171</v>
      </c>
    </row>
    <row r="58" spans="1:3" x14ac:dyDescent="0.25">
      <c r="A58" s="13">
        <v>1.5800000000000005</v>
      </c>
      <c r="B58" s="13">
        <v>1.5800000000000005</v>
      </c>
      <c r="C58" s="4">
        <v>3.6269091115957095</v>
      </c>
    </row>
    <row r="59" spans="1:3" x14ac:dyDescent="0.25">
      <c r="A59" s="13">
        <v>1.5900000000000005</v>
      </c>
      <c r="B59" s="13">
        <v>1.5900000000000005</v>
      </c>
      <c r="C59" s="4">
        <v>3.5878759389858916</v>
      </c>
    </row>
    <row r="60" spans="1:3" x14ac:dyDescent="0.25">
      <c r="A60" s="13">
        <v>1.6000000000000005</v>
      </c>
      <c r="B60" s="13">
        <v>1.6000000000000005</v>
      </c>
      <c r="C60" s="4">
        <v>3.5497394356023406</v>
      </c>
    </row>
    <row r="61" spans="1:3" x14ac:dyDescent="0.25">
      <c r="A61" s="13">
        <v>1.6100000000000005</v>
      </c>
      <c r="B61" s="13">
        <v>1.6100000000000005</v>
      </c>
      <c r="C61" s="4">
        <v>3.5124670085090206</v>
      </c>
    </row>
    <row r="62" spans="1:3" x14ac:dyDescent="0.25">
      <c r="A62" s="13">
        <v>1.6200000000000006</v>
      </c>
      <c r="B62" s="13">
        <v>1.6200000000000006</v>
      </c>
      <c r="C62" s="4">
        <v>3.4760277087031399</v>
      </c>
    </row>
    <row r="63" spans="1:3" x14ac:dyDescent="0.25">
      <c r="A63" s="13">
        <v>1.6300000000000006</v>
      </c>
      <c r="B63" s="13">
        <v>1.6300000000000006</v>
      </c>
      <c r="C63" s="4">
        <v>3.4403921245864657</v>
      </c>
    </row>
    <row r="64" spans="1:3" x14ac:dyDescent="0.25">
      <c r="A64" s="13">
        <v>1.6400000000000006</v>
      </c>
      <c r="B64" s="13">
        <v>1.6400000000000006</v>
      </c>
      <c r="C64" s="4">
        <v>3.405532283865087</v>
      </c>
    </row>
    <row r="65" spans="1:3" x14ac:dyDescent="0.25">
      <c r="A65" s="13">
        <v>1.6500000000000006</v>
      </c>
      <c r="B65" s="13">
        <v>1.6500000000000006</v>
      </c>
      <c r="C65" s="4">
        <v>3.3714215630920874</v>
      </c>
    </row>
    <row r="66" spans="1:3" x14ac:dyDescent="0.25">
      <c r="A66" s="13">
        <v>1.6600000000000006</v>
      </c>
      <c r="B66" s="13">
        <v>1.6600000000000006</v>
      </c>
      <c r="C66" s="4">
        <v>3.3380346041515523</v>
      </c>
    </row>
    <row r="67" spans="1:3" x14ac:dyDescent="0.25">
      <c r="A67" s="13">
        <v>1.6700000000000006</v>
      </c>
      <c r="B67" s="13">
        <v>1.6700000000000006</v>
      </c>
      <c r="C67" s="4">
        <v>3.3053472370563055</v>
      </c>
    </row>
    <row r="68" spans="1:3" x14ac:dyDescent="0.25">
      <c r="A68" s="13">
        <v>1.6800000000000006</v>
      </c>
      <c r="B68" s="13">
        <v>1.6800000000000006</v>
      </c>
      <c r="C68" s="4">
        <v>3.2733364084968861</v>
      </c>
    </row>
    <row r="69" spans="1:3" x14ac:dyDescent="0.25">
      <c r="A69" s="13">
        <v>1.6900000000000006</v>
      </c>
      <c r="B69" s="13">
        <v>1.6900000000000006</v>
      </c>
      <c r="C69" s="4">
        <v>3.2419801156368169</v>
      </c>
    </row>
    <row r="70" spans="1:3" x14ac:dyDescent="0.25">
      <c r="A70" s="13">
        <v>1.7000000000000006</v>
      </c>
      <c r="B70" s="13">
        <v>1.7000000000000006</v>
      </c>
      <c r="C70" s="4">
        <v>3.2112573447001407</v>
      </c>
    </row>
    <row r="71" spans="1:3" x14ac:dyDescent="0.25">
      <c r="A71" s="13">
        <v>1.7100000000000006</v>
      </c>
      <c r="B71" s="13">
        <v>1.7100000000000006</v>
      </c>
      <c r="C71" s="4">
        <v>3.1811480139423192</v>
      </c>
    </row>
    <row r="72" spans="1:3" x14ac:dyDescent="0.25">
      <c r="A72" s="13">
        <v>1.7200000000000006</v>
      </c>
      <c r="B72" s="13">
        <v>1.7200000000000006</v>
      </c>
      <c r="C72" s="4">
        <v>3.1516329206356688</v>
      </c>
    </row>
    <row r="73" spans="1:3" x14ac:dyDescent="0.25">
      <c r="A73" s="13">
        <v>1.7300000000000006</v>
      </c>
      <c r="B73" s="13">
        <v>1.7300000000000006</v>
      </c>
      <c r="C73" s="4">
        <v>3.1226936917361607</v>
      </c>
    </row>
    <row r="74" spans="1:3" x14ac:dyDescent="0.25">
      <c r="A74" s="13">
        <v>1.7400000000000007</v>
      </c>
      <c r="B74" s="13">
        <v>1.7400000000000007</v>
      </c>
      <c r="C74" s="4">
        <v>3.0943127379301938</v>
      </c>
    </row>
    <row r="75" spans="1:3" x14ac:dyDescent="0.25">
      <c r="A75" s="13">
        <v>1.7500000000000007</v>
      </c>
      <c r="B75" s="13">
        <v>1.7500000000000007</v>
      </c>
      <c r="C75" s="4">
        <v>3.0664732107882848</v>
      </c>
    </row>
    <row r="76" spans="1:3" x14ac:dyDescent="0.25">
      <c r="A76" s="13">
        <v>1.7600000000000007</v>
      </c>
      <c r="B76" s="13">
        <v>1.7600000000000007</v>
      </c>
      <c r="C76" s="4">
        <v>3.0391589627779858</v>
      </c>
    </row>
    <row r="77" spans="1:3" x14ac:dyDescent="0.25">
      <c r="A77" s="13">
        <v>1.7700000000000007</v>
      </c>
      <c r="B77" s="13">
        <v>1.7700000000000007</v>
      </c>
      <c r="C77" s="4">
        <v>3.012354509911038</v>
      </c>
    </row>
    <row r="78" spans="1:3" x14ac:dyDescent="0.25">
      <c r="A78" s="13">
        <v>1.7800000000000007</v>
      </c>
      <c r="B78" s="13">
        <v>1.7800000000000007</v>
      </c>
      <c r="C78" s="4">
        <v>2.9860449968201119</v>
      </c>
    </row>
    <row r="79" spans="1:3" x14ac:dyDescent="0.25">
      <c r="A79" s="13">
        <v>1.7900000000000007</v>
      </c>
      <c r="B79" s="13">
        <v>1.7900000000000007</v>
      </c>
      <c r="C79" s="4">
        <v>2.9602161640787625</v>
      </c>
    </row>
    <row r="80" spans="1:3" x14ac:dyDescent="0.25">
      <c r="A80" s="13">
        <v>1.8000000000000007</v>
      </c>
      <c r="B80" s="13">
        <v>1.8000000000000007</v>
      </c>
      <c r="C80" s="4">
        <v>2.9348543175946857</v>
      </c>
    </row>
    <row r="81" spans="1:3" x14ac:dyDescent="0.25">
      <c r="A81" s="13">
        <v>1.8100000000000007</v>
      </c>
      <c r="B81" s="13">
        <v>1.8100000000000007</v>
      </c>
      <c r="C81" s="4">
        <v>2.9099462999211219</v>
      </c>
    </row>
    <row r="82" spans="1:3" x14ac:dyDescent="0.25">
      <c r="A82" s="13">
        <v>1.8200000000000007</v>
      </c>
      <c r="B82" s="13">
        <v>1.8200000000000007</v>
      </c>
      <c r="C82" s="4">
        <v>2.8854794633446494</v>
      </c>
    </row>
    <row r="83" spans="1:3" x14ac:dyDescent="0.25">
      <c r="A83" s="13">
        <v>1.8300000000000007</v>
      </c>
      <c r="B83" s="13">
        <v>1.8300000000000007</v>
      </c>
      <c r="C83" s="4">
        <v>2.8614416446196285</v>
      </c>
    </row>
    <row r="84" spans="1:3" x14ac:dyDescent="0.25">
      <c r="A84" s="13">
        <v>1.8400000000000007</v>
      </c>
      <c r="B84" s="13">
        <v>1.8400000000000007</v>
      </c>
      <c r="C84" s="4">
        <v>2.8378211412304548</v>
      </c>
    </row>
    <row r="85" spans="1:3" x14ac:dyDescent="0.25">
      <c r="A85" s="13">
        <v>1.8500000000000008</v>
      </c>
      <c r="B85" s="13">
        <v>1.8500000000000008</v>
      </c>
      <c r="C85" s="4">
        <v>2.8146066890726744</v>
      </c>
    </row>
    <row r="86" spans="1:3" x14ac:dyDescent="0.25">
      <c r="A86" s="13">
        <v>1.8600000000000008</v>
      </c>
      <c r="B86" s="13">
        <v>1.8600000000000008</v>
      </c>
      <c r="C86" s="4">
        <v>2.7917874414529034</v>
      </c>
    </row>
    <row r="87" spans="1:3" x14ac:dyDescent="0.25">
      <c r="A87" s="13">
        <v>1.8700000000000008</v>
      </c>
      <c r="B87" s="13">
        <v>1.8700000000000008</v>
      </c>
      <c r="C87" s="4">
        <v>2.7693529493156688</v>
      </c>
    </row>
    <row r="88" spans="1:3" x14ac:dyDescent="0.25">
      <c r="A88" s="13">
        <v>1.8800000000000008</v>
      </c>
      <c r="B88" s="13">
        <v>1.8800000000000008</v>
      </c>
      <c r="C88" s="4">
        <v>2.7472931426125919</v>
      </c>
    </row>
    <row r="89" spans="1:3" x14ac:dyDescent="0.25">
      <c r="A89" s="13">
        <v>1.8900000000000008</v>
      </c>
      <c r="B89" s="13">
        <v>1.8900000000000008</v>
      </c>
      <c r="C89" s="4">
        <v>2.7255983127360932</v>
      </c>
    </row>
    <row r="90" spans="1:3" x14ac:dyDescent="0.25">
      <c r="A90" s="13">
        <v>1.9000000000000008</v>
      </c>
      <c r="B90" s="13">
        <v>1.9000000000000008</v>
      </c>
      <c r="C90" s="4">
        <v>2.7042590959458654</v>
      </c>
    </row>
    <row r="91" spans="1:3" x14ac:dyDescent="0.25">
      <c r="A91" s="13">
        <v>1.9100000000000008</v>
      </c>
      <c r="B91" s="13">
        <v>1.9100000000000008</v>
      </c>
      <c r="C91" s="4">
        <v>2.6832664577219481</v>
      </c>
    </row>
    <row r="92" spans="1:3" x14ac:dyDescent="0.25">
      <c r="A92" s="13">
        <v>1.9200000000000008</v>
      </c>
      <c r="B92" s="13">
        <v>1.9200000000000008</v>
      </c>
      <c r="C92" s="4">
        <v>2.6626116779832847</v>
      </c>
    </row>
    <row r="93" spans="1:3" x14ac:dyDescent="0.25">
      <c r="A93" s="13">
        <v>1.9300000000000008</v>
      </c>
      <c r="B93" s="13">
        <v>1.9300000000000008</v>
      </c>
      <c r="C93" s="4">
        <v>2.6422863371153205</v>
      </c>
    </row>
    <row r="94" spans="1:3" x14ac:dyDescent="0.25">
      <c r="A94" s="13">
        <v>1.9400000000000008</v>
      </c>
      <c r="B94" s="13">
        <v>1.9400000000000008</v>
      </c>
      <c r="C94" s="4">
        <v>2.6222823027543924</v>
      </c>
    </row>
    <row r="95" spans="1:3" x14ac:dyDescent="0.25">
      <c r="A95" s="13">
        <v>1.9500000000000008</v>
      </c>
      <c r="B95" s="13">
        <v>1.9500000000000008</v>
      </c>
      <c r="C95" s="4">
        <v>2.6025917172805833</v>
      </c>
    </row>
    <row r="96" spans="1:3" x14ac:dyDescent="0.25">
      <c r="A96" s="13">
        <v>1.9600000000000009</v>
      </c>
      <c r="B96" s="13">
        <v>1.9600000000000009</v>
      </c>
      <c r="C96" s="4">
        <v>2.583206985974229</v>
      </c>
    </row>
    <row r="97" spans="1:3" x14ac:dyDescent="0.25">
      <c r="A97" s="13">
        <v>1.9700000000000009</v>
      </c>
      <c r="B97" s="13">
        <v>1.9700000000000009</v>
      </c>
      <c r="C97" s="4">
        <v>2.564120765794565</v>
      </c>
    </row>
    <row r="98" spans="1:3" x14ac:dyDescent="0.25">
      <c r="A98" s="13">
        <v>1.9800000000000009</v>
      </c>
      <c r="B98" s="13">
        <v>1.9800000000000009</v>
      </c>
      <c r="C98" s="4">
        <v>2.5453259547419673</v>
      </c>
    </row>
    <row r="99" spans="1:3" x14ac:dyDescent="0.25">
      <c r="A99" s="13">
        <v>1.9900000000000009</v>
      </c>
      <c r="B99" s="13">
        <v>1.9900000000000009</v>
      </c>
      <c r="C99" s="4">
        <v>2.526815681767971</v>
      </c>
    </row>
    <row r="100" spans="1:3" x14ac:dyDescent="0.25">
      <c r="A100" s="13">
        <v>2.0000000000000009</v>
      </c>
      <c r="B100" s="13">
        <v>2.0000000000000009</v>
      </c>
      <c r="C100" s="4">
        <v>2.5085832971998414</v>
      </c>
    </row>
    <row r="101" spans="1:3" x14ac:dyDescent="0.25">
      <c r="A101" s="13">
        <v>2.0200000000000009</v>
      </c>
      <c r="B101" s="13">
        <v>2.0200000000000009</v>
      </c>
      <c r="C101" s="4">
        <v>2.47292664737255</v>
      </c>
    </row>
    <row r="102" spans="1:3" x14ac:dyDescent="0.25">
      <c r="A102" s="13">
        <v>2.0400000000000009</v>
      </c>
      <c r="B102" s="13">
        <v>2.0400000000000009</v>
      </c>
      <c r="C102" s="4">
        <v>2.4383069010593186</v>
      </c>
    </row>
    <row r="103" spans="1:3" x14ac:dyDescent="0.25">
      <c r="A103" s="13">
        <v>2.0600000000000009</v>
      </c>
      <c r="B103" s="13">
        <v>2.0600000000000009</v>
      </c>
      <c r="C103" s="4">
        <v>2.4046779592031919</v>
      </c>
    </row>
    <row r="104" spans="1:3" x14ac:dyDescent="0.25">
      <c r="A104" s="13">
        <v>2.080000000000001</v>
      </c>
      <c r="B104" s="13">
        <v>2.080000000000001</v>
      </c>
      <c r="C104" s="4">
        <v>2.3719964956317643</v>
      </c>
    </row>
    <row r="105" spans="1:3" x14ac:dyDescent="0.25">
      <c r="A105" s="13">
        <v>2.100000000000001</v>
      </c>
      <c r="B105" s="13">
        <v>2.100000000000001</v>
      </c>
      <c r="C105" s="4">
        <v>2.3402217464641168</v>
      </c>
    </row>
    <row r="106" spans="1:3" x14ac:dyDescent="0.25">
      <c r="A106" s="13">
        <v>2.120000000000001</v>
      </c>
      <c r="B106" s="13">
        <v>2.120000000000001</v>
      </c>
      <c r="C106" s="4">
        <v>2.3093153188214139</v>
      </c>
    </row>
    <row r="107" spans="1:3" x14ac:dyDescent="0.25">
      <c r="A107" s="13">
        <v>2.140000000000001</v>
      </c>
      <c r="B107" s="13">
        <v>2.140000000000001</v>
      </c>
      <c r="C107" s="4">
        <v>2.2792410167726511</v>
      </c>
    </row>
    <row r="108" spans="1:3" x14ac:dyDescent="0.25">
      <c r="A108" s="13">
        <v>2.160000000000001</v>
      </c>
      <c r="B108" s="13">
        <v>2.160000000000001</v>
      </c>
      <c r="C108" s="4">
        <v>2.2499646827001025</v>
      </c>
    </row>
    <row r="109" spans="1:3" x14ac:dyDescent="0.25">
      <c r="A109" s="13">
        <v>2.180000000000001</v>
      </c>
      <c r="B109" s="13">
        <v>2.180000000000001</v>
      </c>
      <c r="C109" s="4">
        <v>2.2214540524873274</v>
      </c>
    </row>
    <row r="110" spans="1:3" x14ac:dyDescent="0.25">
      <c r="A110" s="13">
        <v>2.2000000000000011</v>
      </c>
      <c r="B110" s="13">
        <v>2.2000000000000011</v>
      </c>
      <c r="C110" s="4">
        <v>2.1936786231215102</v>
      </c>
    </row>
    <row r="111" spans="1:3" x14ac:dyDescent="0.25">
      <c r="A111" s="13">
        <v>2.2200000000000011</v>
      </c>
      <c r="B111" s="13">
        <v>2.2200000000000011</v>
      </c>
      <c r="C111" s="4">
        <v>2.1666095314657521</v>
      </c>
    </row>
    <row r="112" spans="1:3" x14ac:dyDescent="0.25">
      <c r="A112" s="13">
        <v>2.2400000000000011</v>
      </c>
      <c r="B112" s="13">
        <v>2.2400000000000011</v>
      </c>
      <c r="C112" s="4">
        <v>2.1402194430993964</v>
      </c>
    </row>
    <row r="113" spans="1:3" x14ac:dyDescent="0.25">
      <c r="A113" s="13">
        <v>2.2600000000000011</v>
      </c>
      <c r="B113" s="13">
        <v>2.2600000000000011</v>
      </c>
      <c r="C113" s="4">
        <v>2.1144824502486492</v>
      </c>
    </row>
    <row r="114" spans="1:3" x14ac:dyDescent="0.25">
      <c r="A114" s="13">
        <v>2.2800000000000011</v>
      </c>
      <c r="B114" s="13">
        <v>2.2800000000000011</v>
      </c>
      <c r="C114" s="4">
        <v>2.0893739779382106</v>
      </c>
    </row>
    <row r="115" spans="1:3" x14ac:dyDescent="0.25">
      <c r="A115" s="13">
        <v>2.3000000000000012</v>
      </c>
      <c r="B115" s="13">
        <v>2.3000000000000012</v>
      </c>
      <c r="C115" s="4">
        <v>2.0648706975896327</v>
      </c>
    </row>
    <row r="116" spans="1:3" x14ac:dyDescent="0.25">
      <c r="A116" s="13">
        <v>2.3200000000000012</v>
      </c>
      <c r="B116" s="13">
        <v>2.3200000000000012</v>
      </c>
      <c r="C116" s="4">
        <v>2.0409504473754141</v>
      </c>
    </row>
    <row r="117" spans="1:3" x14ac:dyDescent="0.25">
      <c r="A117" s="13">
        <v>2.3400000000000012</v>
      </c>
      <c r="B117" s="13">
        <v>2.3400000000000012</v>
      </c>
      <c r="C117" s="4">
        <v>2.0175921587111252</v>
      </c>
    </row>
    <row r="118" spans="1:3" x14ac:dyDescent="0.25">
      <c r="A118" s="13">
        <v>2.3600000000000012</v>
      </c>
      <c r="B118" s="13">
        <v>2.3600000000000012</v>
      </c>
      <c r="C118" s="4">
        <v>1.9947757883324073</v>
      </c>
    </row>
    <row r="119" spans="1:3" x14ac:dyDescent="0.25">
      <c r="A119" s="13">
        <v>2.3800000000000012</v>
      </c>
      <c r="B119" s="13">
        <v>2.3800000000000012</v>
      </c>
      <c r="C119" s="4">
        <v>1.9724822554606278</v>
      </c>
    </row>
    <row r="120" spans="1:3" x14ac:dyDescent="0.25">
      <c r="A120" s="13">
        <v>2.4000000000000012</v>
      </c>
      <c r="B120" s="13">
        <v>2.4000000000000012</v>
      </c>
      <c r="C120" s="4">
        <v>1.9506933836113991</v>
      </c>
    </row>
    <row r="121" spans="1:3" x14ac:dyDescent="0.25">
      <c r="A121" s="13">
        <v>2.4200000000000013</v>
      </c>
      <c r="B121" s="13">
        <v>2.4200000000000013</v>
      </c>
      <c r="C121" s="4">
        <v>1.9293918466447884</v>
      </c>
    </row>
    <row r="122" spans="1:3" x14ac:dyDescent="0.25">
      <c r="A122" s="13">
        <v>2.4400000000000013</v>
      </c>
      <c r="B122" s="13">
        <v>2.4400000000000013</v>
      </c>
      <c r="C122" s="4">
        <v>1.9085611186956635</v>
      </c>
    </row>
    <row r="123" spans="1:3" x14ac:dyDescent="0.25">
      <c r="A123" s="13">
        <v>2.4600000000000013</v>
      </c>
      <c r="B123" s="13">
        <v>2.4600000000000013</v>
      </c>
      <c r="C123" s="4">
        <v>1.8881854276578491</v>
      </c>
    </row>
    <row r="124" spans="1:3" x14ac:dyDescent="0.25">
      <c r="A124" s="13">
        <v>2.4800000000000013</v>
      </c>
      <c r="B124" s="13">
        <v>2.4800000000000013</v>
      </c>
      <c r="C124" s="4">
        <v>1.8682497119271564</v>
      </c>
    </row>
    <row r="125" spans="1:3" x14ac:dyDescent="0.25">
      <c r="A125" s="13">
        <v>2.5000000000000013</v>
      </c>
      <c r="B125" s="13">
        <v>2.5000000000000013</v>
      </c>
      <c r="C125" s="4">
        <v>1.8487395801363022</v>
      </c>
    </row>
    <row r="126" spans="1:3" x14ac:dyDescent="0.25">
      <c r="A126" s="13">
        <v>2.5200000000000014</v>
      </c>
      <c r="B126" s="13">
        <v>2.5200000000000014</v>
      </c>
      <c r="C126" s="4">
        <v>1.8296412736397618</v>
      </c>
    </row>
    <row r="127" spans="1:3" x14ac:dyDescent="0.25">
      <c r="A127" s="13">
        <v>2.5400000000000014</v>
      </c>
      <c r="B127" s="13">
        <v>2.5400000000000014</v>
      </c>
      <c r="C127" s="4">
        <v>1.8109416315289566</v>
      </c>
    </row>
    <row r="128" spans="1:3" x14ac:dyDescent="0.25">
      <c r="A128" s="13">
        <v>2.5600000000000014</v>
      </c>
      <c r="B128" s="13">
        <v>2.5600000000000014</v>
      </c>
      <c r="C128" s="4">
        <v>1.7926280579782319</v>
      </c>
    </row>
    <row r="129" spans="1:3" x14ac:dyDescent="0.25">
      <c r="A129" s="13">
        <v>2.5800000000000014</v>
      </c>
      <c r="B129" s="13">
        <v>2.5800000000000014</v>
      </c>
      <c r="C129" s="4">
        <v>1.7746884917400616</v>
      </c>
    </row>
    <row r="130" spans="1:3" x14ac:dyDescent="0.25">
      <c r="A130" s="13">
        <v>2.6000000000000014</v>
      </c>
      <c r="B130" s="13">
        <v>2.6000000000000014</v>
      </c>
      <c r="C130" s="4">
        <v>1.7571113776241085</v>
      </c>
    </row>
    <row r="131" spans="1:3" x14ac:dyDescent="0.25">
      <c r="A131" s="13">
        <v>2.6200000000000014</v>
      </c>
      <c r="B131" s="13">
        <v>2.6200000000000014</v>
      </c>
      <c r="C131" s="4">
        <v>1.7398856398092861</v>
      </c>
    </row>
    <row r="132" spans="1:3" x14ac:dyDescent="0.25">
      <c r="A132" s="13">
        <v>2.6400000000000015</v>
      </c>
      <c r="B132" s="13">
        <v>2.6400000000000015</v>
      </c>
      <c r="C132" s="4">
        <v>1.7230006568511087</v>
      </c>
    </row>
    <row r="133" spans="1:3" x14ac:dyDescent="0.25">
      <c r="A133" s="13">
        <v>2.6600000000000015</v>
      </c>
      <c r="B133" s="13">
        <v>2.6600000000000015</v>
      </c>
      <c r="C133" s="4">
        <v>1.7064462382584316</v>
      </c>
    </row>
    <row r="134" spans="1:3" x14ac:dyDescent="0.25">
      <c r="A134" s="13">
        <v>2.6800000000000015</v>
      </c>
      <c r="B134" s="13">
        <v>2.6800000000000015</v>
      </c>
      <c r="C134" s="4">
        <v>1.6902126025243818</v>
      </c>
    </row>
    <row r="135" spans="1:3" x14ac:dyDescent="0.25">
      <c r="A135" s="13">
        <v>2.7000000000000015</v>
      </c>
      <c r="B135" s="13">
        <v>2.7000000000000015</v>
      </c>
      <c r="C135" s="4">
        <v>1.6742903565059444</v>
      </c>
    </row>
    <row r="136" spans="1:3" x14ac:dyDescent="0.25">
      <c r="A136" s="13">
        <v>2.7200000000000015</v>
      </c>
      <c r="B136" s="13">
        <v>2.7200000000000015</v>
      </c>
      <c r="C136" s="4">
        <v>1.6586704760554141</v>
      </c>
    </row>
    <row r="137" spans="1:3" x14ac:dyDescent="0.25">
      <c r="A137" s="13">
        <v>2.7400000000000015</v>
      </c>
      <c r="B137" s="13">
        <v>2.7400000000000015</v>
      </c>
      <c r="C137" s="4">
        <v>1.6433442878149009</v>
      </c>
    </row>
    <row r="138" spans="1:3" x14ac:dyDescent="0.25">
      <c r="A138" s="13">
        <v>2.7600000000000016</v>
      </c>
      <c r="B138" s="13">
        <v>2.7600000000000016</v>
      </c>
      <c r="C138" s="4">
        <v>1.6283034520922313</v>
      </c>
    </row>
    <row r="139" spans="1:3" x14ac:dyDescent="0.25">
      <c r="A139" s="13">
        <v>2.7800000000000016</v>
      </c>
      <c r="B139" s="13">
        <v>2.7800000000000016</v>
      </c>
      <c r="C139" s="4">
        <v>1.6135399467431846</v>
      </c>
    </row>
    <row r="140" spans="1:3" x14ac:dyDescent="0.25">
      <c r="A140" s="13">
        <v>2.8000000000000016</v>
      </c>
      <c r="B140" s="13">
        <v>2.8000000000000016</v>
      </c>
      <c r="C140" s="4">
        <v>1.5990460519909422</v>
      </c>
    </row>
    <row r="141" spans="1:3" x14ac:dyDescent="0.25">
      <c r="A141" s="13">
        <v>2.8200000000000016</v>
      </c>
      <c r="B141" s="13">
        <v>2.8200000000000016</v>
      </c>
      <c r="C141" s="4">
        <v>1.5848143361190516</v>
      </c>
    </row>
    <row r="142" spans="1:3" x14ac:dyDescent="0.25">
      <c r="A142" s="13">
        <v>2.8400000000000016</v>
      </c>
      <c r="B142" s="13">
        <v>2.8400000000000016</v>
      </c>
      <c r="C142" s="4">
        <v>1.5708376419791754</v>
      </c>
    </row>
    <row r="143" spans="1:3" x14ac:dyDescent="0.25">
      <c r="A143" s="13">
        <v>2.8600000000000017</v>
      </c>
      <c r="B143" s="13">
        <v>2.8600000000000017</v>
      </c>
      <c r="C143" s="4">
        <v>1.5571090742593883</v>
      </c>
    </row>
    <row r="144" spans="1:3" x14ac:dyDescent="0.25">
      <c r="A144" s="13">
        <v>2.8800000000000017</v>
      </c>
      <c r="B144" s="13">
        <v>2.8800000000000017</v>
      </c>
      <c r="C144" s="4">
        <v>1.5436219874629244</v>
      </c>
    </row>
    <row r="145" spans="1:3" x14ac:dyDescent="0.25">
      <c r="A145" s="13">
        <v>2.9000000000000017</v>
      </c>
      <c r="B145" s="13">
        <v>2.9000000000000017</v>
      </c>
      <c r="C145" s="4">
        <v>1.5303699745510582</v>
      </c>
    </row>
    <row r="146" spans="1:3" x14ac:dyDescent="0.25">
      <c r="A146" s="13">
        <v>2.9200000000000017</v>
      </c>
      <c r="B146" s="13">
        <v>2.9200000000000017</v>
      </c>
      <c r="C146" s="4">
        <v>1.5173468562072379</v>
      </c>
    </row>
    <row r="147" spans="1:3" x14ac:dyDescent="0.25">
      <c r="A147" s="13">
        <v>2.9400000000000017</v>
      </c>
      <c r="B147" s="13">
        <v>2.9400000000000017</v>
      </c>
      <c r="C147" s="4">
        <v>1.5045466706827595</v>
      </c>
    </row>
    <row r="148" spans="1:3" x14ac:dyDescent="0.25">
      <c r="A148" s="13">
        <v>2.9600000000000017</v>
      </c>
      <c r="B148" s="13">
        <v>2.9600000000000017</v>
      </c>
      <c r="C148" s="4">
        <v>1.4919636641871872</v>
      </c>
    </row>
    <row r="149" spans="1:3" x14ac:dyDescent="0.25">
      <c r="A149" s="13">
        <v>2.9800000000000018</v>
      </c>
      <c r="B149" s="13">
        <v>2.9800000000000018</v>
      </c>
      <c r="C149" s="4">
        <v>1.4795922817893661</v>
      </c>
    </row>
    <row r="150" spans="1:3" x14ac:dyDescent="0.25">
      <c r="A150" s="13">
        <v>3.0000000000000018</v>
      </c>
      <c r="B150" s="13">
        <v>3.0000000000000018</v>
      </c>
      <c r="C150" s="4">
        <v>1.4674271587973426</v>
      </c>
    </row>
    <row r="151" spans="1:3" x14ac:dyDescent="0.25">
      <c r="A151" s="13">
        <v>3.0500000000000016</v>
      </c>
      <c r="B151" s="13">
        <v>3.0500000000000016</v>
      </c>
      <c r="C151" s="4">
        <v>1.4378831524252618</v>
      </c>
    </row>
    <row r="152" spans="1:3" x14ac:dyDescent="0.25">
      <c r="A152" s="13">
        <v>3.1000000000000014</v>
      </c>
      <c r="B152" s="13">
        <v>3.1000000000000014</v>
      </c>
      <c r="C152" s="4">
        <v>1.409519992502944</v>
      </c>
    </row>
    <row r="153" spans="1:3" x14ac:dyDescent="0.25">
      <c r="A153" s="13">
        <v>3.1500000000000012</v>
      </c>
      <c r="B153" s="13">
        <v>3.1500000000000012</v>
      </c>
      <c r="C153" s="4">
        <v>1.3822674489499593</v>
      </c>
    </row>
    <row r="154" spans="1:3" x14ac:dyDescent="0.25">
      <c r="A154" s="13">
        <v>3.2000000000000011</v>
      </c>
      <c r="B154" s="13">
        <v>3.2000000000000011</v>
      </c>
      <c r="C154" s="4">
        <v>1.3560608124808307</v>
      </c>
    </row>
    <row r="155" spans="1:3" x14ac:dyDescent="0.25">
      <c r="A155" s="13">
        <v>3.2500000000000009</v>
      </c>
      <c r="B155" s="13">
        <v>3.2500000000000009</v>
      </c>
      <c r="C155" s="4">
        <v>1.3308403572292655</v>
      </c>
    </row>
    <row r="156" spans="1:3" x14ac:dyDescent="0.25">
      <c r="A156" s="13">
        <v>3.3000000000000007</v>
      </c>
      <c r="B156" s="13">
        <v>3.3000000000000007</v>
      </c>
      <c r="C156" s="4">
        <v>1.3065508655024549</v>
      </c>
    </row>
    <row r="157" spans="1:3" x14ac:dyDescent="0.25">
      <c r="A157" s="13">
        <v>3.3500000000000005</v>
      </c>
      <c r="B157" s="13">
        <v>3.3500000000000005</v>
      </c>
      <c r="C157" s="4">
        <v>1.2831412063759082</v>
      </c>
    </row>
    <row r="158" spans="1:3" x14ac:dyDescent="0.25">
      <c r="A158" s="13">
        <v>3.4000000000000004</v>
      </c>
      <c r="B158" s="13">
        <v>3.4000000000000004</v>
      </c>
      <c r="C158" s="4">
        <v>1.2605639610887422</v>
      </c>
    </row>
    <row r="159" spans="1:3" x14ac:dyDescent="0.25">
      <c r="A159" s="13">
        <v>3.45</v>
      </c>
      <c r="B159" s="13">
        <v>3.45</v>
      </c>
      <c r="C159" s="4">
        <v>1.2387750892395135</v>
      </c>
    </row>
    <row r="160" spans="1:3" x14ac:dyDescent="0.25">
      <c r="A160" s="13">
        <v>3.5</v>
      </c>
      <c r="B160" s="13">
        <v>3.5</v>
      </c>
      <c r="C160" s="4">
        <v>1.2177336306519835</v>
      </c>
    </row>
    <row r="161" spans="1:3" x14ac:dyDescent="0.25">
      <c r="A161" s="13">
        <v>3.55</v>
      </c>
      <c r="B161" s="13">
        <v>3.55</v>
      </c>
      <c r="C161" s="4">
        <v>1.1974014385094913</v>
      </c>
    </row>
    <row r="162" spans="1:3" x14ac:dyDescent="0.25">
      <c r="A162" s="13">
        <v>3.5999999999999996</v>
      </c>
      <c r="B162" s="13">
        <v>3.5999999999999996</v>
      </c>
      <c r="C162" s="4">
        <v>1.1777429399705777</v>
      </c>
    </row>
    <row r="163" spans="1:3" x14ac:dyDescent="0.25">
      <c r="A163" s="13">
        <v>3.6499999999999995</v>
      </c>
      <c r="B163" s="13">
        <v>3.6499999999999995</v>
      </c>
      <c r="C163" s="4">
        <v>1.1587249209972237</v>
      </c>
    </row>
    <row r="164" spans="1:3" x14ac:dyDescent="0.25">
      <c r="A164" s="13">
        <v>3.6999999999999993</v>
      </c>
      <c r="B164" s="13">
        <v>3.6999999999999993</v>
      </c>
      <c r="C164" s="4">
        <v>1.1403163325667314</v>
      </c>
    </row>
    <row r="165" spans="1:3" x14ac:dyDescent="0.25">
      <c r="A165" s="13">
        <v>3.7499999999999991</v>
      </c>
      <c r="B165" s="13">
        <v>3.7499999999999991</v>
      </c>
      <c r="C165" s="4">
        <v>1.1224881158121354</v>
      </c>
    </row>
    <row r="166" spans="1:3" x14ac:dyDescent="0.25">
      <c r="A166" s="13">
        <v>3.7999999999999989</v>
      </c>
      <c r="B166" s="13">
        <v>3.7999999999999989</v>
      </c>
      <c r="C166" s="4">
        <v>1.1052130439549253</v>
      </c>
    </row>
    <row r="167" spans="1:3" x14ac:dyDescent="0.25">
      <c r="A167" s="13">
        <v>3.8499999999999988</v>
      </c>
      <c r="B167" s="13">
        <v>3.8499999999999988</v>
      </c>
      <c r="C167" s="4">
        <v>1.0884655791665878</v>
      </c>
    </row>
    <row r="168" spans="1:3" x14ac:dyDescent="0.25">
      <c r="A168" s="13">
        <v>3.8999999999999986</v>
      </c>
      <c r="B168" s="13">
        <v>3.8999999999999986</v>
      </c>
      <c r="C168" s="4">
        <v>1.0722217427295266</v>
      </c>
    </row>
    <row r="169" spans="1:3" x14ac:dyDescent="0.25">
      <c r="A169" s="13">
        <v>3.9499999999999984</v>
      </c>
      <c r="B169" s="13">
        <v>3.9499999999999984</v>
      </c>
      <c r="C169" s="4">
        <v>1.0564589970691445</v>
      </c>
    </row>
    <row r="170" spans="1:3" x14ac:dyDescent="0.25">
      <c r="A170" s="13">
        <v>3.9999999999999982</v>
      </c>
      <c r="B170" s="13">
        <v>3.9999999999999982</v>
      </c>
      <c r="C170" s="4">
        <v>1.0411561384025001</v>
      </c>
    </row>
    <row r="171" spans="1:3" x14ac:dyDescent="0.25">
      <c r="A171" s="13">
        <v>4.0999999999999979</v>
      </c>
      <c r="B171" s="13">
        <v>4.0999999999999979</v>
      </c>
      <c r="C171" s="4">
        <v>1.0118513573788572</v>
      </c>
    </row>
    <row r="172" spans="1:3" x14ac:dyDescent="0.25">
      <c r="A172" s="13">
        <v>4.1999999999999975</v>
      </c>
      <c r="B172" s="13">
        <v>4.1999999999999975</v>
      </c>
      <c r="C172" s="4">
        <v>0.98416093398328819</v>
      </c>
    </row>
    <row r="173" spans="1:3" x14ac:dyDescent="0.25">
      <c r="A173" s="13">
        <v>4.2999999999999972</v>
      </c>
      <c r="B173" s="13">
        <v>4.2999999999999972</v>
      </c>
      <c r="C173" s="4">
        <v>0.95795429751415961</v>
      </c>
    </row>
    <row r="174" spans="1:3" x14ac:dyDescent="0.25">
      <c r="A174" s="13">
        <v>4.3999999999999968</v>
      </c>
      <c r="B174" s="13">
        <v>4.3999999999999968</v>
      </c>
      <c r="C174" s="4">
        <v>0.93311466203276994</v>
      </c>
    </row>
    <row r="175" spans="1:3" x14ac:dyDescent="0.25">
      <c r="A175" s="13">
        <v>4.4999999999999964</v>
      </c>
      <c r="B175" s="13">
        <v>4.4999999999999964</v>
      </c>
      <c r="C175" s="4">
        <v>0.90953724520890133</v>
      </c>
    </row>
    <row r="176" spans="1:3" x14ac:dyDescent="0.25">
      <c r="A176" s="13">
        <v>4.5999999999999961</v>
      </c>
      <c r="B176" s="13">
        <v>4.5999999999999961</v>
      </c>
      <c r="C176" s="4">
        <v>0.8871277576190576</v>
      </c>
    </row>
    <row r="177" spans="1:3" x14ac:dyDescent="0.25">
      <c r="A177" s="13">
        <v>4.6999999999999957</v>
      </c>
      <c r="B177" s="13">
        <v>4.6999999999999957</v>
      </c>
      <c r="C177" s="4">
        <v>0.86580111557268813</v>
      </c>
    </row>
    <row r="178" spans="1:3" x14ac:dyDescent="0.25">
      <c r="A178" s="13">
        <v>4.7999999999999954</v>
      </c>
      <c r="B178" s="13">
        <v>4.7999999999999954</v>
      </c>
      <c r="C178" s="4">
        <v>0.84548033965647618</v>
      </c>
    </row>
    <row r="179" spans="1:3" x14ac:dyDescent="0.25">
      <c r="A179" s="13">
        <v>4.899999999999995</v>
      </c>
      <c r="B179" s="13">
        <v>4.899999999999995</v>
      </c>
      <c r="C179" s="4">
        <v>0.82609560835012152</v>
      </c>
    </row>
    <row r="180" spans="1:3" x14ac:dyDescent="0.25">
      <c r="A180" s="13">
        <v>4.9999999999999947</v>
      </c>
      <c r="B180" s="13">
        <v>4.9999999999999947</v>
      </c>
      <c r="C180" s="4">
        <v>0.80758344173380436</v>
      </c>
    </row>
    <row r="181" spans="1:3" x14ac:dyDescent="0.25">
      <c r="A181" s="13">
        <v>5.0999999999999943</v>
      </c>
      <c r="B181" s="13">
        <v>5.0999999999999943</v>
      </c>
      <c r="C181" s="4">
        <v>0.78988599481834154</v>
      </c>
    </row>
    <row r="182" spans="1:3" x14ac:dyDescent="0.25">
      <c r="A182" s="13">
        <v>5.199999999999994</v>
      </c>
      <c r="B182" s="13">
        <v>5.199999999999994</v>
      </c>
      <c r="C182" s="4">
        <v>0.77295044364082344</v>
      </c>
    </row>
    <row r="183" spans="1:3" x14ac:dyDescent="0.25">
      <c r="A183" s="13">
        <v>5.2999999999999936</v>
      </c>
      <c r="B183" s="13">
        <v>5.2999999999999936</v>
      </c>
      <c r="C183" s="4">
        <v>0.75672845017668855</v>
      </c>
    </row>
    <row r="184" spans="1:3" x14ac:dyDescent="0.25">
      <c r="A184" s="13">
        <v>5.3999999999999932</v>
      </c>
      <c r="B184" s="13">
        <v>5.3999999999999932</v>
      </c>
      <c r="C184" s="4">
        <v>0.74117569447317688</v>
      </c>
    </row>
    <row r="185" spans="1:3" x14ac:dyDescent="0.25">
      <c r="A185" s="13">
        <v>5.4999999999999929</v>
      </c>
      <c r="B185" s="13">
        <v>5.4999999999999929</v>
      </c>
      <c r="C185" s="4">
        <v>0.72625146432416932</v>
      </c>
    </row>
    <row r="186" spans="1:3" x14ac:dyDescent="0.25">
      <c r="A186" s="13">
        <v>5.5999999999999925</v>
      </c>
      <c r="B186" s="13">
        <v>5.5999999999999925</v>
      </c>
      <c r="C186" s="4">
        <v>0.71191829437188725</v>
      </c>
    </row>
    <row r="187" spans="1:3" x14ac:dyDescent="0.25">
      <c r="A187" s="13">
        <v>5.6999999999999922</v>
      </c>
      <c r="B187" s="13">
        <v>5.6999999999999922</v>
      </c>
      <c r="C187" s="4">
        <v>0.69814164780645049</v>
      </c>
    </row>
    <row r="188" spans="1:3" x14ac:dyDescent="0.25">
      <c r="A188" s="13">
        <v>5.7999999999999918</v>
      </c>
      <c r="B188" s="13">
        <v>5.7999999999999918</v>
      </c>
      <c r="C188" s="4">
        <v>0.68488963489458499</v>
      </c>
    </row>
    <row r="189" spans="1:3" x14ac:dyDescent="0.25">
      <c r="A189" s="13">
        <v>5.8999999999999915</v>
      </c>
      <c r="B189" s="13">
        <v>5.8999999999999915</v>
      </c>
      <c r="C189" s="4">
        <v>0.67213276344692208</v>
      </c>
    </row>
    <row r="190" spans="1:3" x14ac:dyDescent="0.25">
      <c r="A190" s="13">
        <v>5.9999999999999911</v>
      </c>
      <c r="B190" s="13">
        <v>5.9999999999999911</v>
      </c>
      <c r="C190" s="4">
        <v>0.6598437170635415</v>
      </c>
    </row>
    <row r="191" spans="1:3" x14ac:dyDescent="0.25">
      <c r="A191" s="13">
        <v>6.1999999999999913</v>
      </c>
      <c r="B191" s="13">
        <v>6.1999999999999913</v>
      </c>
      <c r="C191" s="4">
        <v>0.63656954886212347</v>
      </c>
    </row>
    <row r="192" spans="1:3" x14ac:dyDescent="0.25">
      <c r="A192" s="13">
        <v>6.3999999999999915</v>
      </c>
      <c r="B192" s="13">
        <v>6.3999999999999915</v>
      </c>
      <c r="C192" s="4">
        <v>0.61488511800765644</v>
      </c>
    </row>
    <row r="193" spans="1:3" x14ac:dyDescent="0.25">
      <c r="A193" s="13">
        <v>6.5999999999999917</v>
      </c>
      <c r="B193" s="13">
        <v>6.5999999999999917</v>
      </c>
      <c r="C193" s="4">
        <v>0.59463257113056966</v>
      </c>
    </row>
    <row r="194" spans="1:3" x14ac:dyDescent="0.25">
      <c r="A194" s="13">
        <v>6.7999999999999918</v>
      </c>
      <c r="B194" s="13">
        <v>6.7999999999999918</v>
      </c>
      <c r="C194" s="4">
        <v>0.57567432619415926</v>
      </c>
    </row>
    <row r="195" spans="1:3" x14ac:dyDescent="0.25">
      <c r="A195" s="13">
        <v>6.999999999999992</v>
      </c>
      <c r="B195" s="13">
        <v>6.999999999999992</v>
      </c>
      <c r="C195" s="4">
        <v>0.55788991358844398</v>
      </c>
    </row>
    <row r="196" spans="1:3" x14ac:dyDescent="0.25">
      <c r="A196" s="13">
        <v>7.1999999999999922</v>
      </c>
      <c r="B196" s="13">
        <v>7.1999999999999922</v>
      </c>
      <c r="C196" s="4">
        <v>0.54117339110845564</v>
      </c>
    </row>
    <row r="197" spans="1:3" x14ac:dyDescent="0.25">
      <c r="A197" s="13">
        <v>7.3999999999999924</v>
      </c>
      <c r="B197" s="13">
        <v>7.3999999999999924</v>
      </c>
      <c r="C197" s="4">
        <v>0.52543121455907604</v>
      </c>
    </row>
    <row r="198" spans="1:3" x14ac:dyDescent="0.25">
      <c r="A198" s="13">
        <v>7.5999999999999925</v>
      </c>
      <c r="B198" s="13">
        <v>7.5999999999999925</v>
      </c>
      <c r="C198" s="4">
        <v>0.51058047282435648</v>
      </c>
    </row>
    <row r="199" spans="1:3" x14ac:dyDescent="0.25">
      <c r="A199" s="13">
        <v>7.7999999999999927</v>
      </c>
      <c r="B199" s="13">
        <v>7.7999999999999927</v>
      </c>
      <c r="C199" s="4">
        <v>0.49654741653536777</v>
      </c>
    </row>
    <row r="200" spans="1:3" x14ac:dyDescent="0.25">
      <c r="A200" s="13">
        <v>7.9999999999999929</v>
      </c>
      <c r="B200" s="13">
        <v>7.9999999999999929</v>
      </c>
      <c r="C200" s="4">
        <v>0.48326622481405668</v>
      </c>
    </row>
    <row r="201" spans="1:3" x14ac:dyDescent="0.25">
      <c r="A201" s="13">
        <v>8.1999999999999922</v>
      </c>
      <c r="B201" s="13">
        <v>8.1999999999999922</v>
      </c>
      <c r="C201" s="4">
        <v>0.47067796627040237</v>
      </c>
    </row>
    <row r="202" spans="1:3" x14ac:dyDescent="0.25">
      <c r="A202" s="13">
        <v>8.3999999999999915</v>
      </c>
      <c r="B202" s="13">
        <v>8.3999999999999915</v>
      </c>
      <c r="C202" s="4">
        <v>0.45872971942421276</v>
      </c>
    </row>
    <row r="203" spans="1:3" x14ac:dyDescent="0.25">
      <c r="A203" s="13">
        <v>8.5999999999999908</v>
      </c>
      <c r="B203" s="13">
        <v>8.5999999999999908</v>
      </c>
      <c r="C203" s="4">
        <v>0.44737382468980352</v>
      </c>
    </row>
    <row r="204" spans="1:3" x14ac:dyDescent="0.25">
      <c r="A204" s="13">
        <v>8.7999999999999901</v>
      </c>
      <c r="B204" s="13">
        <v>8.7999999999999901</v>
      </c>
      <c r="C204" s="4">
        <v>0.43656724549740239</v>
      </c>
    </row>
    <row r="205" spans="1:3" x14ac:dyDescent="0.25">
      <c r="A205" s="13">
        <v>8.9999999999999893</v>
      </c>
      <c r="B205" s="13">
        <v>8.9999999999999893</v>
      </c>
      <c r="C205" s="4">
        <v>0.42627102039484477</v>
      </c>
    </row>
    <row r="206" spans="1:3" x14ac:dyDescent="0.25">
      <c r="A206" s="13">
        <v>9.1999999999999886</v>
      </c>
      <c r="B206" s="13">
        <v>9.1999999999999886</v>
      </c>
      <c r="C206" s="4">
        <v>0.41644979134865545</v>
      </c>
    </row>
    <row r="207" spans="1:3" x14ac:dyDescent="0.25">
      <c r="A207" s="13">
        <v>9.3999999999999879</v>
      </c>
      <c r="B207" s="13">
        <v>9.3999999999999879</v>
      </c>
      <c r="C207" s="4">
        <v>0.40707139614847565</v>
      </c>
    </row>
    <row r="208" spans="1:3" x14ac:dyDescent="0.25">
      <c r="A208" s="13">
        <v>9.5999999999999872</v>
      </c>
      <c r="B208" s="13">
        <v>9.5999999999999872</v>
      </c>
      <c r="C208" s="4">
        <v>0.39810651496667315</v>
      </c>
    </row>
    <row r="209" spans="1:3" x14ac:dyDescent="0.25">
      <c r="A209" s="13">
        <v>9.7999999999999865</v>
      </c>
      <c r="B209" s="13">
        <v>9.7999999999999865</v>
      </c>
      <c r="C209" s="4">
        <v>0.38952836285271902</v>
      </c>
    </row>
    <row r="210" spans="1:3" x14ac:dyDescent="0.25">
      <c r="A210" s="13">
        <v>9.9999999999999858</v>
      </c>
      <c r="B210" s="13">
        <v>9.9999999999999858</v>
      </c>
      <c r="C210" s="4">
        <v>0.38131242133895976</v>
      </c>
    </row>
    <row r="211" spans="1:3" x14ac:dyDescent="0.25">
      <c r="A211" s="13">
        <v>10.499999999999986</v>
      </c>
      <c r="B211" s="13">
        <v>10.499999999999986</v>
      </c>
      <c r="C211" s="4">
        <v>0.36221411484241967</v>
      </c>
    </row>
    <row r="212" spans="1:3" x14ac:dyDescent="0.25">
      <c r="A212" s="13">
        <v>10.999999999999986</v>
      </c>
      <c r="B212" s="13">
        <v>10.999999999999986</v>
      </c>
      <c r="C212" s="4">
        <v>0.34493904298520928</v>
      </c>
    </row>
    <row r="213" spans="1:3" x14ac:dyDescent="0.25">
      <c r="A213" s="13">
        <v>11.499999999999986</v>
      </c>
      <c r="B213" s="13">
        <v>11.499999999999986</v>
      </c>
      <c r="C213" s="4">
        <v>0.32923784403061407</v>
      </c>
    </row>
    <row r="214" spans="1:3" x14ac:dyDescent="0.25">
      <c r="A214" s="13">
        <v>11.999999999999986</v>
      </c>
      <c r="B214" s="13">
        <v>11.999999999999986</v>
      </c>
      <c r="C214" s="4">
        <v>0.31490467407833217</v>
      </c>
    </row>
    <row r="215" spans="1:3" x14ac:dyDescent="0.25">
      <c r="A215" s="13">
        <v>12.499999999999986</v>
      </c>
      <c r="B215" s="13">
        <v>12.499999999999986</v>
      </c>
      <c r="C215" s="4">
        <v>0.30176810545370641</v>
      </c>
    </row>
    <row r="216" spans="1:3" x14ac:dyDescent="0.25">
      <c r="A216" s="13">
        <v>12.999999999999986</v>
      </c>
      <c r="B216" s="13">
        <v>12.999999999999986</v>
      </c>
      <c r="C216" s="4">
        <v>0.28968421882676643</v>
      </c>
    </row>
    <row r="217" spans="1:3" x14ac:dyDescent="0.25">
      <c r="A217" s="13">
        <v>13.499999999999986</v>
      </c>
      <c r="B217" s="13">
        <v>13.499999999999986</v>
      </c>
      <c r="C217" s="4">
        <v>0.27853129572458124</v>
      </c>
    </row>
    <row r="218" spans="1:3" x14ac:dyDescent="0.25">
      <c r="A218" s="13">
        <v>13.999999999999986</v>
      </c>
      <c r="B218" s="13">
        <v>13.999999999999986</v>
      </c>
      <c r="C218" s="4">
        <v>0.26820569476167744</v>
      </c>
    </row>
    <row r="219" spans="1:3" x14ac:dyDescent="0.25">
      <c r="A219" s="13">
        <v>14.499999999999986</v>
      </c>
      <c r="B219" s="13">
        <v>14.499999999999986</v>
      </c>
      <c r="C219" s="4">
        <v>0.25861861449973989</v>
      </c>
    </row>
    <row r="220" spans="1:3" x14ac:dyDescent="0.25">
      <c r="A220" s="13">
        <v>14.999999999999986</v>
      </c>
      <c r="B220" s="13">
        <v>14.999999999999986</v>
      </c>
      <c r="C220" s="4">
        <v>0.24969352814536053</v>
      </c>
    </row>
    <row r="221" spans="1:3" x14ac:dyDescent="0.25">
      <c r="A221" s="13">
        <v>15.499999999999986</v>
      </c>
      <c r="B221" s="13">
        <v>15.499999999999986</v>
      </c>
      <c r="C221" s="4">
        <v>0.24136413279430519</v>
      </c>
    </row>
    <row r="222" spans="1:3" x14ac:dyDescent="0.25">
      <c r="A222" s="13">
        <v>15.999999999999986</v>
      </c>
      <c r="B222" s="13">
        <v>15.999999999999986</v>
      </c>
      <c r="C222" s="4">
        <v>0.23357269666869621</v>
      </c>
    </row>
    <row r="223" spans="1:3" x14ac:dyDescent="0.25">
      <c r="A223" s="13">
        <v>16.499999999999986</v>
      </c>
      <c r="B223" s="13">
        <v>16.499999999999986</v>
      </c>
      <c r="C223" s="4">
        <v>0.22626871703012358</v>
      </c>
    </row>
    <row r="224" spans="1:3" x14ac:dyDescent="0.25">
      <c r="A224" s="13">
        <v>16.999999999999986</v>
      </c>
      <c r="B224" s="13">
        <v>16.999999999999986</v>
      </c>
      <c r="C224" s="4">
        <v>0.21940782268624293</v>
      </c>
    </row>
    <row r="225" spans="1:3" x14ac:dyDescent="0.25">
      <c r="A225" s="13">
        <v>17.499999999999986</v>
      </c>
      <c r="B225" s="13">
        <v>17.499999999999986</v>
      </c>
      <c r="C225" s="4">
        <v>0.21295087060323473</v>
      </c>
    </row>
    <row r="226" spans="1:3" x14ac:dyDescent="0.25">
      <c r="A226" s="13">
        <v>17.999999999999986</v>
      </c>
      <c r="B226" s="13">
        <v>17.999999999999986</v>
      </c>
      <c r="C226" s="4">
        <v>0.20686319770860126</v>
      </c>
    </row>
    <row r="227" spans="1:3" x14ac:dyDescent="0.25">
      <c r="A227" s="13">
        <v>18.499999999999986</v>
      </c>
      <c r="B227" s="13">
        <v>18.499999999999986</v>
      </c>
      <c r="C227" s="4">
        <v>0.201113997639328</v>
      </c>
    </row>
    <row r="228" spans="1:3" x14ac:dyDescent="0.25">
      <c r="A228" s="13">
        <v>18.999999999999986</v>
      </c>
      <c r="B228" s="13">
        <v>18.999999999999986</v>
      </c>
      <c r="C228" s="4">
        <v>0.19567579874602431</v>
      </c>
    </row>
    <row r="229" spans="1:3" x14ac:dyDescent="0.25">
      <c r="A229" s="13">
        <v>19.499999999999986</v>
      </c>
      <c r="B229" s="13">
        <v>19.499999999999986</v>
      </c>
      <c r="C229" s="4">
        <v>0.19052402466253524</v>
      </c>
    </row>
    <row r="230" spans="1:3" x14ac:dyDescent="0.25">
      <c r="A230" s="13">
        <v>19.999999999999986</v>
      </c>
      <c r="B230" s="13">
        <v>19.999999999999986</v>
      </c>
      <c r="C230" s="4">
        <v>0.18563662259293545</v>
      </c>
    </row>
    <row r="231" spans="1:3" x14ac:dyDescent="0.25">
      <c r="A231" s="13">
        <v>20.999999999999986</v>
      </c>
      <c r="B231" s="13">
        <v>20.999999999999986</v>
      </c>
      <c r="C231" s="4">
        <v>0.17657749224948416</v>
      </c>
    </row>
    <row r="232" spans="1:3" x14ac:dyDescent="0.25">
      <c r="A232" s="13">
        <v>21.999999999999986</v>
      </c>
      <c r="B232" s="13">
        <v>21.999999999999986</v>
      </c>
      <c r="C232" s="4">
        <v>0.16836155073572501</v>
      </c>
    </row>
    <row r="233" spans="1:3" x14ac:dyDescent="0.25">
      <c r="A233" s="13">
        <v>22.999999999999986</v>
      </c>
      <c r="B233" s="13">
        <v>22.999999999999986</v>
      </c>
      <c r="C233" s="4">
        <v>0.16087629329488859</v>
      </c>
    </row>
    <row r="234" spans="1:3" x14ac:dyDescent="0.25">
      <c r="A234" s="13">
        <v>23.999999999999986</v>
      </c>
      <c r="B234" s="13">
        <v>23.999999999999986</v>
      </c>
      <c r="C234" s="4">
        <v>0.15402838078344314</v>
      </c>
    </row>
    <row r="235" spans="1:3" x14ac:dyDescent="0.25">
      <c r="A235" s="13">
        <v>24.999999999999986</v>
      </c>
      <c r="B235" s="13">
        <v>24.999999999999986</v>
      </c>
      <c r="C235" s="4">
        <v>0.14773972467026336</v>
      </c>
    </row>
    <row r="236" spans="1:3" x14ac:dyDescent="0.25">
      <c r="A236" s="13">
        <v>25.999999999999986</v>
      </c>
      <c r="B236" s="13">
        <v>25.999999999999986</v>
      </c>
      <c r="C236" s="4">
        <v>0.14194449415650287</v>
      </c>
    </row>
    <row r="237" spans="1:3" x14ac:dyDescent="0.25">
      <c r="A237" s="13">
        <v>26.999999999999986</v>
      </c>
      <c r="B237" s="13">
        <v>26.999999999999986</v>
      </c>
      <c r="C237" s="4">
        <v>0.13658680156807812</v>
      </c>
    </row>
    <row r="238" spans="1:3" x14ac:dyDescent="0.25">
      <c r="A238" s="13">
        <v>27.999999999999986</v>
      </c>
      <c r="B238" s="13">
        <v>27.999999999999986</v>
      </c>
      <c r="C238" s="4">
        <v>0.13161889319359918</v>
      </c>
    </row>
    <row r="239" spans="1:3" x14ac:dyDescent="0.25">
      <c r="A239" s="13">
        <v>28.999999999999986</v>
      </c>
      <c r="B239" s="13">
        <v>28.999999999999986</v>
      </c>
      <c r="C239" s="4">
        <v>0.12699972130614079</v>
      </c>
    </row>
    <row r="240" spans="1:3" x14ac:dyDescent="0.25">
      <c r="A240" s="13">
        <v>29.999999999999986</v>
      </c>
      <c r="B240" s="13">
        <v>29.999999999999986</v>
      </c>
      <c r="C240" s="4">
        <v>0.12269380683921954</v>
      </c>
    </row>
    <row r="241" spans="1:3" x14ac:dyDescent="0.25">
      <c r="A241" s="13">
        <v>31.999999999999986</v>
      </c>
      <c r="B241" s="13">
        <v>31.999999999999986</v>
      </c>
      <c r="C241" s="4">
        <v>0.1149023707136108</v>
      </c>
    </row>
    <row r="242" spans="1:3" x14ac:dyDescent="0.25">
      <c r="A242" s="13">
        <v>33.999999999999986</v>
      </c>
      <c r="B242" s="13">
        <v>33.999999999999986</v>
      </c>
      <c r="C242" s="4">
        <v>0.1080414763697304</v>
      </c>
    </row>
    <row r="243" spans="1:3" x14ac:dyDescent="0.25">
      <c r="A243" s="13">
        <v>35.999999999999986</v>
      </c>
      <c r="B243" s="13">
        <v>35.999999999999986</v>
      </c>
      <c r="C243" s="4">
        <v>0.10195380347509696</v>
      </c>
    </row>
    <row r="244" spans="1:3" x14ac:dyDescent="0.25">
      <c r="A244" s="13">
        <v>37.999999999999986</v>
      </c>
      <c r="B244" s="13">
        <v>37.999999999999986</v>
      </c>
      <c r="C244" s="4">
        <v>9.6515604581792896E-2</v>
      </c>
    </row>
    <row r="245" spans="1:3" x14ac:dyDescent="0.25">
      <c r="A245" s="13">
        <v>39.999999999999986</v>
      </c>
      <c r="B245" s="13">
        <v>39.999999999999986</v>
      </c>
      <c r="C245" s="4">
        <v>9.162820251219328E-2</v>
      </c>
    </row>
    <row r="246" spans="1:3" x14ac:dyDescent="0.25">
      <c r="A246" s="13">
        <v>41.999999999999986</v>
      </c>
      <c r="B246" s="13">
        <v>41.999999999999986</v>
      </c>
      <c r="C246" s="4">
        <v>8.7211947318041508E-2</v>
      </c>
    </row>
    <row r="247" spans="1:3" x14ac:dyDescent="0.25">
      <c r="A247" s="13">
        <v>43.999999999999986</v>
      </c>
      <c r="B247" s="13">
        <v>43.999999999999986</v>
      </c>
      <c r="C247" s="4">
        <v>8.3201840888340803E-2</v>
      </c>
    </row>
    <row r="248" spans="1:3" x14ac:dyDescent="0.25">
      <c r="A248" s="13">
        <v>45.999999999999986</v>
      </c>
      <c r="B248" s="13">
        <v>45.999999999999986</v>
      </c>
      <c r="C248" s="4">
        <v>7.9544315885253236E-2</v>
      </c>
    </row>
    <row r="249" spans="1:3" x14ac:dyDescent="0.25">
      <c r="A249" s="13">
        <v>47.999999999999986</v>
      </c>
      <c r="B249" s="13">
        <v>47.999999999999986</v>
      </c>
      <c r="C249" s="4">
        <v>7.6194828665581416E-2</v>
      </c>
    </row>
    <row r="250" spans="1:3" x14ac:dyDescent="0.25">
      <c r="A250" s="13">
        <v>49.999999999999986</v>
      </c>
      <c r="B250" s="13">
        <v>49.999999999999986</v>
      </c>
      <c r="C250" s="4">
        <v>7.3116035895876258E-2</v>
      </c>
    </row>
    <row r="251" spans="1:3" x14ac:dyDescent="0.25">
      <c r="A251" s="13">
        <v>54.999999999999986</v>
      </c>
      <c r="B251" s="13">
        <v>54.999999999999986</v>
      </c>
      <c r="C251" s="4">
        <v>6.6407747260627842E-2</v>
      </c>
    </row>
    <row r="252" spans="1:3" x14ac:dyDescent="0.25">
      <c r="A252" s="13">
        <v>59.999999999999986</v>
      </c>
      <c r="B252" s="13">
        <v>59.999999999999986</v>
      </c>
      <c r="C252" s="4">
        <v>6.0826989512495551E-2</v>
      </c>
    </row>
    <row r="253" spans="1:3" x14ac:dyDescent="0.25">
      <c r="A253" s="13">
        <v>64.999999999999986</v>
      </c>
      <c r="B253" s="13">
        <v>64.999999999999986</v>
      </c>
      <c r="C253" s="4">
        <v>5.6111522158070228E-2</v>
      </c>
    </row>
    <row r="254" spans="1:3" x14ac:dyDescent="0.25">
      <c r="A254" s="13">
        <v>69.999999999999986</v>
      </c>
      <c r="B254" s="13">
        <v>69.999999999999986</v>
      </c>
      <c r="C254" s="4">
        <v>5.2074577308345769E-2</v>
      </c>
    </row>
    <row r="255" spans="1:3" x14ac:dyDescent="0.25">
      <c r="A255" s="13">
        <v>74.999999999999986</v>
      </c>
      <c r="B255" s="13">
        <v>74.999999999999986</v>
      </c>
      <c r="C255" s="4">
        <v>4.8579530506032025E-2</v>
      </c>
    </row>
    <row r="256" spans="1:3" x14ac:dyDescent="0.25">
      <c r="A256" s="13">
        <v>79.999999999999986</v>
      </c>
      <c r="B256" s="13">
        <v>79.999999999999986</v>
      </c>
      <c r="C256" s="4">
        <v>4.5524130845851156E-2</v>
      </c>
    </row>
    <row r="257" spans="1:3" x14ac:dyDescent="0.25">
      <c r="A257" s="13">
        <v>84.999999999999986</v>
      </c>
      <c r="B257" s="13">
        <v>84.999999999999986</v>
      </c>
      <c r="C257" s="4">
        <v>4.2830330436758796E-2</v>
      </c>
    </row>
    <row r="258" spans="1:3" x14ac:dyDescent="0.25">
      <c r="A258" s="13">
        <v>89.999999999999986</v>
      </c>
      <c r="B258" s="13">
        <v>89.999999999999986</v>
      </c>
      <c r="C258" s="4">
        <v>4.0437523286767273E-2</v>
      </c>
    </row>
    <row r="259" spans="1:3" x14ac:dyDescent="0.25">
      <c r="A259" s="13">
        <v>94.999999999999986</v>
      </c>
      <c r="B259" s="13">
        <v>94.999999999999986</v>
      </c>
      <c r="C259" s="4">
        <v>3.8297930742909346E-2</v>
      </c>
    </row>
    <row r="260" spans="1:3" x14ac:dyDescent="0.25">
      <c r="A260" s="13">
        <v>99.999999999999986</v>
      </c>
      <c r="B260" s="13">
        <v>99.999999999999986</v>
      </c>
      <c r="C260" s="4">
        <v>3.6373378353750742E-2</v>
      </c>
    </row>
    <row r="261" spans="1:3" x14ac:dyDescent="0.25">
      <c r="A261" s="13">
        <v>109.99999999999999</v>
      </c>
      <c r="B261" s="13">
        <v>109.99999999999999</v>
      </c>
      <c r="C261" s="4">
        <v>3.3051560146678191E-2</v>
      </c>
    </row>
    <row r="262" spans="1:3" x14ac:dyDescent="0.25">
      <c r="A262" s="13">
        <v>119.99999999999999</v>
      </c>
      <c r="B262" s="13">
        <v>119.99999999999999</v>
      </c>
      <c r="C262" s="4">
        <v>3.0285705459117129E-2</v>
      </c>
    </row>
    <row r="263" spans="1:3" x14ac:dyDescent="0.25">
      <c r="A263" s="13">
        <v>130</v>
      </c>
      <c r="B263" s="13">
        <v>130</v>
      </c>
      <c r="C263" s="4">
        <v>2.7947016729898279E-2</v>
      </c>
    </row>
    <row r="264" spans="1:3" x14ac:dyDescent="0.25">
      <c r="A264" s="13">
        <v>140</v>
      </c>
      <c r="B264" s="13">
        <v>140</v>
      </c>
      <c r="C264" s="4">
        <v>2.5943628534524452E-2</v>
      </c>
    </row>
    <row r="265" spans="1:3" x14ac:dyDescent="0.25">
      <c r="A265" s="13">
        <v>150</v>
      </c>
      <c r="B265" s="13">
        <v>150</v>
      </c>
      <c r="C265" s="4">
        <v>2.4208255361726855E-2</v>
      </c>
    </row>
    <row r="266" spans="1:3" x14ac:dyDescent="0.25">
      <c r="A266" s="13">
        <v>160</v>
      </c>
      <c r="B266" s="13">
        <v>160</v>
      </c>
      <c r="C266" s="4">
        <v>2.269048612894407E-2</v>
      </c>
    </row>
    <row r="267" spans="1:3" x14ac:dyDescent="0.25">
      <c r="A267" s="13">
        <v>170</v>
      </c>
      <c r="B267" s="13">
        <v>170</v>
      </c>
      <c r="C267" s="4">
        <v>2.1351806371669842E-2</v>
      </c>
    </row>
    <row r="268" spans="1:3" x14ac:dyDescent="0.25">
      <c r="A268" s="13">
        <v>180</v>
      </c>
      <c r="B268" s="13">
        <v>180</v>
      </c>
      <c r="C268" s="4">
        <v>2.0162284361774099E-2</v>
      </c>
    </row>
    <row r="269" spans="1:3" x14ac:dyDescent="0.25">
      <c r="A269" s="13">
        <v>190</v>
      </c>
      <c r="B269" s="13">
        <v>190</v>
      </c>
      <c r="C269" s="4">
        <v>1.9098306496540218E-2</v>
      </c>
    </row>
    <row r="270" spans="1:3" x14ac:dyDescent="0.25">
      <c r="A270" s="13">
        <v>200</v>
      </c>
      <c r="B270" s="13">
        <v>200</v>
      </c>
      <c r="C270" s="4">
        <v>1.8140993785621225E-2</v>
      </c>
    </row>
    <row r="271" spans="1:3" x14ac:dyDescent="0.25">
      <c r="A271" s="13">
        <v>210</v>
      </c>
      <c r="B271" s="13">
        <v>210</v>
      </c>
      <c r="C271" s="4">
        <v>1.7275071857210486E-2</v>
      </c>
    </row>
    <row r="272" spans="1:3" x14ac:dyDescent="0.25">
      <c r="A272" s="13">
        <v>220</v>
      </c>
      <c r="B272" s="13">
        <v>220</v>
      </c>
      <c r="C272" s="4">
        <v>1.6488049850732385E-2</v>
      </c>
    </row>
    <row r="273" spans="1:3" x14ac:dyDescent="0.25">
      <c r="A273" s="13">
        <v>230</v>
      </c>
      <c r="B273" s="13">
        <v>230</v>
      </c>
      <c r="C273" s="4">
        <v>1.5769613980873946E-2</v>
      </c>
    </row>
    <row r="274" spans="1:3" x14ac:dyDescent="0.25">
      <c r="A274" s="13">
        <v>240</v>
      </c>
      <c r="B274" s="13">
        <v>240</v>
      </c>
      <c r="C274" s="4">
        <v>1.5111173028902761E-2</v>
      </c>
    </row>
    <row r="275" spans="1:3" x14ac:dyDescent="0.25">
      <c r="A275" s="13">
        <v>250</v>
      </c>
      <c r="B275" s="13">
        <v>250</v>
      </c>
      <c r="C275" s="4">
        <v>1.4505513135843915E-2</v>
      </c>
    </row>
    <row r="276" spans="1:3" x14ac:dyDescent="0.25">
      <c r="A276" s="13">
        <v>260</v>
      </c>
      <c r="B276" s="13">
        <v>260</v>
      </c>
      <c r="C276" s="4">
        <v>1.3946532413051091E-2</v>
      </c>
    </row>
    <row r="277" spans="1:3" x14ac:dyDescent="0.25">
      <c r="A277" s="13">
        <v>270</v>
      </c>
      <c r="B277" s="13">
        <v>270</v>
      </c>
      <c r="C277" s="4">
        <v>1.3429034638160916E-2</v>
      </c>
    </row>
    <row r="278" spans="1:3" x14ac:dyDescent="0.25">
      <c r="A278" s="13">
        <v>280</v>
      </c>
      <c r="B278" s="13">
        <v>280</v>
      </c>
      <c r="C278" s="4">
        <v>1.2948567238513845E-2</v>
      </c>
    </row>
    <row r="279" spans="1:3" x14ac:dyDescent="0.25">
      <c r="A279" s="13">
        <v>290</v>
      </c>
      <c r="B279" s="13">
        <v>290</v>
      </c>
      <c r="C279" s="4">
        <v>1.2501292853401944E-2</v>
      </c>
    </row>
    <row r="280" spans="1:3" x14ac:dyDescent="0.25">
      <c r="A280" s="13">
        <v>300</v>
      </c>
      <c r="B280" s="13">
        <v>300</v>
      </c>
      <c r="C280" s="4">
        <v>1.2083886626939789E-2</v>
      </c>
    </row>
    <row r="281" spans="1:3" x14ac:dyDescent="0.25">
      <c r="A281" s="13">
        <v>310</v>
      </c>
      <c r="B281" s="13">
        <v>310</v>
      </c>
      <c r="C281" s="4">
        <v>1.1693453411983471E-2</v>
      </c>
    </row>
    <row r="282" spans="1:3" x14ac:dyDescent="0.25">
      <c r="A282" s="13">
        <v>320</v>
      </c>
      <c r="B282" s="13">
        <v>320</v>
      </c>
      <c r="C282" s="4">
        <v>1.1327460522707227E-2</v>
      </c>
    </row>
    <row r="283" spans="1:3" x14ac:dyDescent="0.25">
      <c r="A283" s="13">
        <v>330</v>
      </c>
      <c r="B283" s="13">
        <v>330</v>
      </c>
      <c r="C283" s="4">
        <v>1.0983682732609927E-2</v>
      </c>
    </row>
    <row r="284" spans="1:3" x14ac:dyDescent="0.25">
      <c r="A284" s="13">
        <v>340</v>
      </c>
      <c r="B284" s="13">
        <v>340</v>
      </c>
      <c r="C284" s="4">
        <v>1.0660156993107992E-2</v>
      </c>
    </row>
    <row r="285" spans="1:3" x14ac:dyDescent="0.25">
      <c r="A285" s="13">
        <v>350</v>
      </c>
      <c r="B285" s="13">
        <v>350</v>
      </c>
      <c r="C285" s="4">
        <v>1.0355144925797949E-2</v>
      </c>
    </row>
    <row r="286" spans="1:3" x14ac:dyDescent="0.25">
      <c r="A286" s="13">
        <v>360</v>
      </c>
      <c r="B286" s="13">
        <v>360</v>
      </c>
      <c r="C286" s="4">
        <v>1.0067101574734274E-2</v>
      </c>
    </row>
    <row r="287" spans="1:3" x14ac:dyDescent="0.25">
      <c r="A287" s="13">
        <v>370</v>
      </c>
      <c r="B287" s="13">
        <v>370</v>
      </c>
      <c r="C287" s="4">
        <v>9.7946492327884646E-3</v>
      </c>
    </row>
    <row r="288" spans="1:3" x14ac:dyDescent="0.25">
      <c r="A288" s="13">
        <v>380</v>
      </c>
      <c r="B288" s="13">
        <v>380</v>
      </c>
      <c r="C288" s="4">
        <v>9.5365554061484867E-3</v>
      </c>
    </row>
    <row r="289" spans="1:3" x14ac:dyDescent="0.25">
      <c r="A289" s="13">
        <v>390</v>
      </c>
      <c r="B289" s="13">
        <v>390</v>
      </c>
      <c r="C289" s="4">
        <v>9.2917141732622201E-3</v>
      </c>
    </row>
    <row r="290" spans="1:3" x14ac:dyDescent="0.25">
      <c r="A290" s="13">
        <v>400</v>
      </c>
      <c r="B290" s="13">
        <v>400</v>
      </c>
      <c r="C290" s="4">
        <v>9.059130343451148E-3</v>
      </c>
    </row>
    <row r="291" spans="1:3" x14ac:dyDescent="0.25">
      <c r="A291" s="13">
        <v>410</v>
      </c>
      <c r="B291" s="13">
        <v>410</v>
      </c>
      <c r="C291" s="4">
        <v>8.8379059366140988E-3</v>
      </c>
    </row>
    <row r="292" spans="1:3" x14ac:dyDescent="0.25">
      <c r="A292" s="13">
        <v>420</v>
      </c>
      <c r="B292" s="13">
        <v>420</v>
      </c>
      <c r="C292" s="4">
        <v>8.6272285967095817E-3</v>
      </c>
    </row>
    <row r="293" spans="1:3" x14ac:dyDescent="0.25">
      <c r="A293" s="13">
        <v>430</v>
      </c>
      <c r="B293" s="13">
        <v>430</v>
      </c>
      <c r="C293" s="4">
        <v>8.4263616238525029E-3</v>
      </c>
    </row>
    <row r="294" spans="1:3" x14ac:dyDescent="0.25">
      <c r="A294" s="13">
        <v>440</v>
      </c>
      <c r="B294" s="13">
        <v>440</v>
      </c>
      <c r="C294" s="4">
        <v>8.2346353672173248E-3</v>
      </c>
    </row>
    <row r="295" spans="1:3" x14ac:dyDescent="0.25">
      <c r="A295" s="13">
        <v>450</v>
      </c>
      <c r="B295" s="13">
        <v>450</v>
      </c>
      <c r="C295" s="4">
        <v>8.0514397668375887E-3</v>
      </c>
    </row>
    <row r="296" spans="1:3" x14ac:dyDescent="0.25">
      <c r="A296" s="13">
        <v>460</v>
      </c>
      <c r="B296" s="13">
        <v>460</v>
      </c>
      <c r="C296" s="4">
        <v>7.8762178692735677E-3</v>
      </c>
    </row>
    <row r="297" spans="1:3" x14ac:dyDescent="0.25">
      <c r="A297" s="13">
        <v>470</v>
      </c>
      <c r="B297" s="13">
        <v>470</v>
      </c>
      <c r="C297" s="4">
        <v>7.7084601719514725E-3</v>
      </c>
    </row>
    <row r="298" spans="1:3" x14ac:dyDescent="0.25">
      <c r="A298" s="13">
        <v>480</v>
      </c>
      <c r="B298" s="13">
        <v>480</v>
      </c>
      <c r="C298" s="4">
        <v>7.5476996751999573E-3</v>
      </c>
    </row>
    <row r="299" spans="1:3" x14ac:dyDescent="0.25">
      <c r="A299" s="13">
        <v>490</v>
      </c>
      <c r="B299" s="13">
        <v>490</v>
      </c>
      <c r="C299" s="4">
        <v>7.3935075407785596E-3</v>
      </c>
    </row>
    <row r="300" spans="1:3" x14ac:dyDescent="0.25">
      <c r="A300" s="13">
        <v>500</v>
      </c>
      <c r="B300" s="13">
        <v>500</v>
      </c>
      <c r="C300" s="4">
        <v>7.2454892719074288E-3</v>
      </c>
    </row>
    <row r="301" spans="1:3" x14ac:dyDescent="0.25">
      <c r="A301" s="13">
        <v>510</v>
      </c>
      <c r="B301" s="13">
        <v>510</v>
      </c>
      <c r="C301" s="4">
        <v>7.1032813431468021E-3</v>
      </c>
    </row>
    <row r="302" spans="1:3" x14ac:dyDescent="0.25">
      <c r="A302" s="13">
        <v>520</v>
      </c>
      <c r="B302" s="13">
        <v>520</v>
      </c>
      <c r="C302" s="4">
        <v>6.9665482195108742E-3</v>
      </c>
    </row>
    <row r="303" spans="1:3" x14ac:dyDescent="0.25">
      <c r="A303" s="13">
        <v>530</v>
      </c>
      <c r="B303" s="13">
        <v>530</v>
      </c>
      <c r="C303" s="4">
        <v>6.8349797133607313E-3</v>
      </c>
    </row>
    <row r="304" spans="1:3" x14ac:dyDescent="0.25">
      <c r="A304" s="13">
        <v>540</v>
      </c>
      <c r="B304" s="13">
        <v>540</v>
      </c>
      <c r="C304" s="4">
        <v>6.7082886352484855E-3</v>
      </c>
    </row>
    <row r="305" spans="1:3" x14ac:dyDescent="0.25">
      <c r="A305" s="13">
        <v>550</v>
      </c>
      <c r="B305" s="13">
        <v>550</v>
      </c>
      <c r="C305" s="4">
        <v>6.5862087012661845E-3</v>
      </c>
    </row>
    <row r="306" spans="1:3" x14ac:dyDescent="0.25">
      <c r="A306" s="13">
        <v>560</v>
      </c>
      <c r="B306" s="13">
        <v>560</v>
      </c>
      <c r="C306" s="4">
        <v>6.4684926648093171E-3</v>
      </c>
    </row>
    <row r="307" spans="1:3" x14ac:dyDescent="0.25">
      <c r="A307" s="13">
        <v>570</v>
      </c>
      <c r="B307" s="13">
        <v>570</v>
      </c>
      <c r="C307" s="4">
        <v>6.354910645168574E-3</v>
      </c>
    </row>
    <row r="308" spans="1:3" x14ac:dyDescent="0.25">
      <c r="A308" s="13">
        <v>580</v>
      </c>
      <c r="B308" s="13">
        <v>580</v>
      </c>
      <c r="C308" s="4">
        <v>6.2452486291755165E-3</v>
      </c>
    </row>
    <row r="309" spans="1:3" x14ac:dyDescent="0.25">
      <c r="A309" s="13">
        <v>590</v>
      </c>
      <c r="B309" s="13">
        <v>590</v>
      </c>
      <c r="C309" s="4">
        <v>6.1393071253544786E-3</v>
      </c>
    </row>
    <row r="310" spans="1:3" x14ac:dyDescent="0.25">
      <c r="A310" s="13">
        <v>600</v>
      </c>
      <c r="B310" s="13">
        <v>600</v>
      </c>
      <c r="C310" s="4">
        <v>6.0368999527689116E-3</v>
      </c>
    </row>
    <row r="311" spans="1:3" x14ac:dyDescent="0.25">
      <c r="A311" s="13">
        <v>610</v>
      </c>
      <c r="B311" s="13">
        <v>610</v>
      </c>
      <c r="C311" s="4">
        <v>5.9378531490972466E-3</v>
      </c>
    </row>
    <row r="312" spans="1:3" x14ac:dyDescent="0.25">
      <c r="A312" s="13">
        <v>620</v>
      </c>
      <c r="B312" s="13">
        <v>620</v>
      </c>
      <c r="C312" s="4">
        <v>5.8420039844657322E-3</v>
      </c>
    </row>
    <row r="313" spans="1:3" x14ac:dyDescent="0.25">
      <c r="A313" s="13">
        <v>630</v>
      </c>
      <c r="B313" s="13">
        <v>630</v>
      </c>
      <c r="C313" s="4">
        <v>5.7492000692731457E-3</v>
      </c>
    </row>
    <row r="314" spans="1:3" x14ac:dyDescent="0.25">
      <c r="A314" s="13">
        <v>640</v>
      </c>
      <c r="B314" s="13">
        <v>640</v>
      </c>
      <c r="C314" s="4">
        <v>5.6592985457251692E-3</v>
      </c>
    </row>
    <row r="315" spans="1:3" x14ac:dyDescent="0.25">
      <c r="A315" s="13">
        <v>650</v>
      </c>
      <c r="B315" s="13">
        <v>650</v>
      </c>
      <c r="C315" s="4">
        <v>5.5721653540526774E-3</v>
      </c>
    </row>
    <row r="316" spans="1:3" x14ac:dyDescent="0.25">
      <c r="A316" s="13">
        <v>660</v>
      </c>
      <c r="B316" s="13">
        <v>660</v>
      </c>
      <c r="C316" s="4">
        <v>5.4876745654899341E-3</v>
      </c>
    </row>
    <row r="317" spans="1:3" x14ac:dyDescent="0.25">
      <c r="A317" s="13">
        <v>670</v>
      </c>
      <c r="B317" s="13">
        <v>670</v>
      </c>
      <c r="C317" s="4">
        <v>5.40570777502755E-3</v>
      </c>
    </row>
    <row r="318" spans="1:3" x14ac:dyDescent="0.25">
      <c r="A318" s="13">
        <v>680</v>
      </c>
      <c r="B318" s="13">
        <v>680</v>
      </c>
      <c r="C318" s="4">
        <v>5.3261535477886184E-3</v>
      </c>
    </row>
    <row r="319" spans="1:3" x14ac:dyDescent="0.25">
      <c r="A319" s="13">
        <v>690</v>
      </c>
      <c r="B319" s="13">
        <v>690</v>
      </c>
      <c r="C319" s="4">
        <v>5.248906913579281E-3</v>
      </c>
    </row>
    <row r="320" spans="1:3" x14ac:dyDescent="0.25">
      <c r="A320" s="13">
        <v>700</v>
      </c>
      <c r="B320" s="13">
        <v>700</v>
      </c>
      <c r="C320" s="4">
        <v>5.1738689047952395E-3</v>
      </c>
    </row>
    <row r="321" spans="1:3" x14ac:dyDescent="0.25">
      <c r="A321" s="13">
        <v>710</v>
      </c>
      <c r="B321" s="13">
        <v>710</v>
      </c>
      <c r="C321" s="4">
        <v>5.1009461334061874E-3</v>
      </c>
    </row>
    <row r="322" spans="1:3" x14ac:dyDescent="0.25">
      <c r="A322" s="13">
        <v>720</v>
      </c>
      <c r="B322" s="13">
        <v>720</v>
      </c>
      <c r="C322" s="4">
        <v>5.0300504032154188E-3</v>
      </c>
    </row>
    <row r="323" spans="1:3" x14ac:dyDescent="0.25">
      <c r="A323" s="13">
        <v>730</v>
      </c>
      <c r="B323" s="13">
        <v>730</v>
      </c>
      <c r="C323" s="11">
        <v>0.01</v>
      </c>
    </row>
    <row r="324" spans="1:3" x14ac:dyDescent="0.25">
      <c r="A324" s="13">
        <v>740</v>
      </c>
      <c r="B324" s="13">
        <v>740</v>
      </c>
      <c r="C324" s="11">
        <v>0.01</v>
      </c>
    </row>
    <row r="325" spans="1:3" x14ac:dyDescent="0.25">
      <c r="A325" s="13">
        <v>750</v>
      </c>
      <c r="B325" s="13">
        <v>750</v>
      </c>
      <c r="C325" s="11">
        <v>0.01</v>
      </c>
    </row>
    <row r="326" spans="1:3" x14ac:dyDescent="0.25">
      <c r="A326" s="13">
        <v>760</v>
      </c>
      <c r="B326" s="13">
        <v>760</v>
      </c>
      <c r="C326" s="11">
        <v>0.01</v>
      </c>
    </row>
    <row r="327" spans="1:3" x14ac:dyDescent="0.25">
      <c r="A327" s="13">
        <v>770</v>
      </c>
      <c r="B327" s="13">
        <v>770</v>
      </c>
      <c r="C327" s="11">
        <v>0.01</v>
      </c>
    </row>
    <row r="328" spans="1:3" x14ac:dyDescent="0.25">
      <c r="A328" s="13">
        <v>780</v>
      </c>
      <c r="B328" s="13">
        <v>780</v>
      </c>
      <c r="C328" s="11">
        <v>0.01</v>
      </c>
    </row>
    <row r="329" spans="1:3" x14ac:dyDescent="0.25">
      <c r="A329" s="13">
        <v>790</v>
      </c>
      <c r="B329" s="13">
        <v>790</v>
      </c>
      <c r="C329" s="11">
        <v>0.01</v>
      </c>
    </row>
    <row r="330" spans="1:3" x14ac:dyDescent="0.25">
      <c r="A330" s="13">
        <v>800</v>
      </c>
      <c r="B330" s="13">
        <v>800</v>
      </c>
      <c r="C330" s="11">
        <v>0.01</v>
      </c>
    </row>
    <row r="331" spans="1:3" x14ac:dyDescent="0.25">
      <c r="A331" s="13">
        <v>810</v>
      </c>
      <c r="B331" s="13">
        <v>810</v>
      </c>
      <c r="C331" s="11">
        <v>0.01</v>
      </c>
    </row>
    <row r="332" spans="1:3" x14ac:dyDescent="0.25">
      <c r="A332" s="13">
        <v>820</v>
      </c>
      <c r="B332" s="13">
        <v>820</v>
      </c>
      <c r="C332" s="11">
        <v>0.01</v>
      </c>
    </row>
    <row r="333" spans="1:3" x14ac:dyDescent="0.25">
      <c r="A333" s="13">
        <v>830</v>
      </c>
      <c r="B333" s="13">
        <v>830</v>
      </c>
      <c r="C333" s="11">
        <v>0.01</v>
      </c>
    </row>
    <row r="334" spans="1:3" x14ac:dyDescent="0.25">
      <c r="A334" s="13">
        <v>840</v>
      </c>
      <c r="B334" s="13">
        <v>840</v>
      </c>
      <c r="C334" s="11">
        <v>0.01</v>
      </c>
    </row>
    <row r="335" spans="1:3" x14ac:dyDescent="0.25">
      <c r="A335" s="13">
        <v>850</v>
      </c>
      <c r="B335" s="13">
        <v>850</v>
      </c>
      <c r="C335" s="11">
        <v>0.01</v>
      </c>
    </row>
    <row r="336" spans="1:3" x14ac:dyDescent="0.25">
      <c r="A336" s="13">
        <v>860</v>
      </c>
      <c r="B336" s="13">
        <v>860</v>
      </c>
      <c r="C336" s="11">
        <v>0.01</v>
      </c>
    </row>
    <row r="337" spans="1:3" x14ac:dyDescent="0.25">
      <c r="A337" s="13">
        <v>870</v>
      </c>
      <c r="B337" s="13">
        <v>870</v>
      </c>
      <c r="C337" s="11">
        <v>0.01</v>
      </c>
    </row>
    <row r="338" spans="1:3" x14ac:dyDescent="0.25">
      <c r="A338" s="13">
        <v>880</v>
      </c>
      <c r="B338" s="13">
        <v>880</v>
      </c>
      <c r="C338" s="11">
        <v>0.01</v>
      </c>
    </row>
    <row r="339" spans="1:3" x14ac:dyDescent="0.25">
      <c r="A339" s="13">
        <v>890</v>
      </c>
      <c r="B339" s="13">
        <v>890</v>
      </c>
      <c r="C339" s="11">
        <v>0.01</v>
      </c>
    </row>
    <row r="340" spans="1:3" x14ac:dyDescent="0.25">
      <c r="A340" s="13">
        <v>900</v>
      </c>
      <c r="B340" s="13">
        <v>900</v>
      </c>
      <c r="C340" s="11">
        <v>0.01</v>
      </c>
    </row>
    <row r="341" spans="1:3" x14ac:dyDescent="0.25">
      <c r="A341" s="13">
        <v>910</v>
      </c>
      <c r="B341" s="13">
        <v>910</v>
      </c>
      <c r="C341" s="11">
        <v>0.01</v>
      </c>
    </row>
    <row r="342" spans="1:3" x14ac:dyDescent="0.25">
      <c r="A342" s="13">
        <v>920</v>
      </c>
      <c r="B342" s="13">
        <v>920</v>
      </c>
      <c r="C342" s="11">
        <v>0.01</v>
      </c>
    </row>
    <row r="343" spans="1:3" x14ac:dyDescent="0.25">
      <c r="A343" s="13">
        <v>930</v>
      </c>
      <c r="B343" s="13">
        <v>930</v>
      </c>
      <c r="C343" s="11">
        <v>0.01</v>
      </c>
    </row>
    <row r="344" spans="1:3" x14ac:dyDescent="0.25">
      <c r="A344" s="13">
        <v>940</v>
      </c>
      <c r="B344" s="13">
        <v>940</v>
      </c>
      <c r="C344" s="11">
        <v>0.01</v>
      </c>
    </row>
    <row r="345" spans="1:3" x14ac:dyDescent="0.25">
      <c r="A345" s="13">
        <v>950</v>
      </c>
      <c r="B345" s="13">
        <v>950</v>
      </c>
      <c r="C345" s="11">
        <v>0.01</v>
      </c>
    </row>
    <row r="346" spans="1:3" x14ac:dyDescent="0.25">
      <c r="A346" s="13">
        <v>960</v>
      </c>
      <c r="B346" s="13">
        <v>960</v>
      </c>
      <c r="C346" s="11">
        <v>0.01</v>
      </c>
    </row>
    <row r="347" spans="1:3" x14ac:dyDescent="0.25">
      <c r="A347" s="13">
        <v>970</v>
      </c>
      <c r="B347" s="13">
        <v>970</v>
      </c>
      <c r="C347" s="11">
        <v>0.01</v>
      </c>
    </row>
    <row r="348" spans="1:3" x14ac:dyDescent="0.25">
      <c r="A348" s="13">
        <v>980</v>
      </c>
      <c r="B348" s="13">
        <v>980</v>
      </c>
      <c r="C348" s="11">
        <v>0.01</v>
      </c>
    </row>
    <row r="349" spans="1:3" x14ac:dyDescent="0.25">
      <c r="A349" s="13">
        <v>990</v>
      </c>
      <c r="B349" s="13">
        <v>990</v>
      </c>
      <c r="C349" s="11">
        <v>0.01</v>
      </c>
    </row>
    <row r="350" spans="1:3" x14ac:dyDescent="0.25">
      <c r="A350" s="13">
        <v>1000</v>
      </c>
      <c r="B350" s="13">
        <v>1000</v>
      </c>
      <c r="C350" s="11">
        <v>0.01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5A61-F618-4016-8285-3059295EAC85}">
  <dimension ref="A1:G351"/>
  <sheetViews>
    <sheetView workbookViewId="0">
      <selection activeCell="D2" sqref="D2"/>
    </sheetView>
  </sheetViews>
  <sheetFormatPr defaultRowHeight="15" x14ac:dyDescent="0.25"/>
  <cols>
    <col min="1" max="1" width="13.28515625" style="7" bestFit="1" customWidth="1"/>
    <col min="2" max="2" width="17.42578125" bestFit="1" customWidth="1"/>
    <col min="3" max="3" width="17.42578125" customWidth="1"/>
    <col min="4" max="4" width="18" bestFit="1" customWidth="1"/>
    <col min="5" max="5" width="18.42578125" style="10" bestFit="1" customWidth="1"/>
    <col min="6" max="6" width="38.85546875" style="7" bestFit="1" customWidth="1"/>
    <col min="7" max="7" width="18.42578125" customWidth="1"/>
  </cols>
  <sheetData>
    <row r="1" spans="1:7" x14ac:dyDescent="0.25">
      <c r="A1" s="5" t="s">
        <v>11</v>
      </c>
      <c r="B1" s="1" t="s">
        <v>6</v>
      </c>
      <c r="C1" s="1" t="s">
        <v>12</v>
      </c>
      <c r="D1" s="1" t="s">
        <v>0</v>
      </c>
      <c r="E1" s="18" t="s">
        <v>13</v>
      </c>
      <c r="F1" s="2" t="s">
        <v>15</v>
      </c>
      <c r="G1" s="1" t="s">
        <v>14</v>
      </c>
    </row>
    <row r="2" spans="1:7" x14ac:dyDescent="0.25">
      <c r="A2" s="5">
        <v>1.01</v>
      </c>
      <c r="B2" s="3">
        <f t="shared" ref="B2:B65" si="0">((1/(A2)))</f>
        <v>0.99009900990099009</v>
      </c>
      <c r="C2" s="3">
        <f t="shared" ref="C2:C65" si="1">(((1/(A2)))-1)*-1</f>
        <v>9.9009900990099098E-3</v>
      </c>
      <c r="D2" s="12">
        <f t="shared" ref="D2:D65" si="2">(LN(1000)/-LN((1-(C2))))*4</f>
        <v>2776.8947107051308</v>
      </c>
      <c r="E2" s="19">
        <f t="shared" ref="E2:E65" si="3">100/D2</f>
        <v>3.6011448188688157E-2</v>
      </c>
      <c r="F2" s="12">
        <f t="shared" ref="F2:F65" si="4">SUM(G2-1)*E2</f>
        <v>3.6011448188688124</v>
      </c>
      <c r="G2" s="12">
        <f t="shared" ref="G2:G65" si="5">(1/C2)</f>
        <v>100.99999999999991</v>
      </c>
    </row>
    <row r="3" spans="1:7" x14ac:dyDescent="0.25">
      <c r="A3" s="5">
        <f t="shared" ref="A3:A34" si="6">A2+0.01</f>
        <v>1.02</v>
      </c>
      <c r="B3" s="3">
        <f t="shared" si="0"/>
        <v>0.98039215686274506</v>
      </c>
      <c r="C3" s="3">
        <f t="shared" si="1"/>
        <v>1.9607843137254943E-2</v>
      </c>
      <c r="D3" s="12">
        <f t="shared" si="2"/>
        <v>1395.320969417983</v>
      </c>
      <c r="E3" s="19">
        <f t="shared" si="3"/>
        <v>7.1668098015979828E-2</v>
      </c>
      <c r="F3" s="12">
        <f t="shared" si="4"/>
        <v>3.5834049007989837</v>
      </c>
      <c r="G3" s="12">
        <f t="shared" si="5"/>
        <v>50.999999999999893</v>
      </c>
    </row>
    <row r="4" spans="1:7" x14ac:dyDescent="0.25">
      <c r="A4" s="5">
        <f t="shared" si="6"/>
        <v>1.03</v>
      </c>
      <c r="B4" s="3">
        <f t="shared" si="0"/>
        <v>0.970873786407767</v>
      </c>
      <c r="C4" s="3">
        <f t="shared" si="1"/>
        <v>2.9126213592232997E-2</v>
      </c>
      <c r="D4" s="12">
        <f t="shared" si="2"/>
        <v>934.7814870892712</v>
      </c>
      <c r="E4" s="19">
        <f t="shared" si="3"/>
        <v>0.10697687254310166</v>
      </c>
      <c r="F4" s="12">
        <f t="shared" si="4"/>
        <v>3.5658957514367238</v>
      </c>
      <c r="G4" s="12">
        <f t="shared" si="5"/>
        <v>34.33333333333335</v>
      </c>
    </row>
    <row r="5" spans="1:7" x14ac:dyDescent="0.25">
      <c r="A5" s="5">
        <f t="shared" si="6"/>
        <v>1.04</v>
      </c>
      <c r="B5" s="3">
        <f t="shared" si="0"/>
        <v>0.96153846153846145</v>
      </c>
      <c r="C5" s="3">
        <f t="shared" si="1"/>
        <v>3.8461538461538547E-2</v>
      </c>
      <c r="D5" s="12">
        <f t="shared" si="2"/>
        <v>704.50073174196757</v>
      </c>
      <c r="E5" s="19">
        <f t="shared" si="3"/>
        <v>0.14194449415650329</v>
      </c>
      <c r="F5" s="12">
        <f t="shared" si="4"/>
        <v>3.5486123539125742</v>
      </c>
      <c r="G5" s="12">
        <f t="shared" si="5"/>
        <v>25.999999999999943</v>
      </c>
    </row>
    <row r="6" spans="1:7" x14ac:dyDescent="0.25">
      <c r="A6" s="5">
        <f t="shared" si="6"/>
        <v>1.05</v>
      </c>
      <c r="B6" s="3">
        <f t="shared" si="0"/>
        <v>0.95238095238095233</v>
      </c>
      <c r="C6" s="3">
        <f t="shared" si="1"/>
        <v>4.7619047619047672E-2</v>
      </c>
      <c r="D6" s="12">
        <f t="shared" si="2"/>
        <v>566.323593828772</v>
      </c>
      <c r="E6" s="19">
        <f t="shared" si="3"/>
        <v>0.17657749224948416</v>
      </c>
      <c r="F6" s="12">
        <f t="shared" si="4"/>
        <v>3.5315498449896787</v>
      </c>
      <c r="G6" s="12">
        <f t="shared" si="5"/>
        <v>20.999999999999975</v>
      </c>
    </row>
    <row r="7" spans="1:7" x14ac:dyDescent="0.25">
      <c r="A7" s="5">
        <f t="shared" si="6"/>
        <v>1.06</v>
      </c>
      <c r="B7" s="3">
        <f t="shared" si="0"/>
        <v>0.94339622641509424</v>
      </c>
      <c r="C7" s="3">
        <f t="shared" si="1"/>
        <v>5.6603773584905759E-2</v>
      </c>
      <c r="D7" s="12">
        <f t="shared" si="2"/>
        <v>474.19836762925758</v>
      </c>
      <c r="E7" s="19">
        <f t="shared" si="3"/>
        <v>0.2108822105397524</v>
      </c>
      <c r="F7" s="12">
        <f t="shared" si="4"/>
        <v>3.5147035089958667</v>
      </c>
      <c r="G7" s="12">
        <f t="shared" si="5"/>
        <v>17.666666666666636</v>
      </c>
    </row>
    <row r="8" spans="1:7" x14ac:dyDescent="0.25">
      <c r="A8" s="5">
        <f t="shared" si="6"/>
        <v>1.07</v>
      </c>
      <c r="B8" s="3">
        <f t="shared" si="0"/>
        <v>0.93457943925233644</v>
      </c>
      <c r="C8" s="3">
        <f t="shared" si="1"/>
        <v>6.5420560747663559E-2</v>
      </c>
      <c r="D8" s="12">
        <f t="shared" si="2"/>
        <v>408.38860573193801</v>
      </c>
      <c r="E8" s="19">
        <f t="shared" si="3"/>
        <v>0.2448648140434137</v>
      </c>
      <c r="F8" s="12">
        <f t="shared" si="4"/>
        <v>3.4980687720487671</v>
      </c>
      <c r="G8" s="12">
        <f t="shared" si="5"/>
        <v>15.285714285714285</v>
      </c>
    </row>
    <row r="9" spans="1:7" x14ac:dyDescent="0.25">
      <c r="A9" s="5">
        <f t="shared" si="6"/>
        <v>1.08</v>
      </c>
      <c r="B9" s="3">
        <f t="shared" si="0"/>
        <v>0.92592592592592582</v>
      </c>
      <c r="C9" s="3">
        <f t="shared" si="1"/>
        <v>7.4074074074074181E-2</v>
      </c>
      <c r="D9" s="12">
        <f t="shared" si="2"/>
        <v>359.02608265206402</v>
      </c>
      <c r="E9" s="19">
        <f t="shared" si="3"/>
        <v>0.27853129572458124</v>
      </c>
      <c r="F9" s="12">
        <f t="shared" si="4"/>
        <v>3.48164119655726</v>
      </c>
      <c r="G9" s="12">
        <f t="shared" si="5"/>
        <v>13.49999999999998</v>
      </c>
    </row>
    <row r="10" spans="1:7" x14ac:dyDescent="0.25">
      <c r="A10" s="5">
        <f t="shared" si="6"/>
        <v>1.0900000000000001</v>
      </c>
      <c r="B10" s="3">
        <f t="shared" si="0"/>
        <v>0.9174311926605504</v>
      </c>
      <c r="C10" s="3">
        <f t="shared" si="1"/>
        <v>8.2568807339449601E-2</v>
      </c>
      <c r="D10" s="12">
        <f t="shared" si="2"/>
        <v>320.62844936861961</v>
      </c>
      <c r="E10" s="19">
        <f t="shared" si="3"/>
        <v>0.31188748283853052</v>
      </c>
      <c r="F10" s="12">
        <f t="shared" si="4"/>
        <v>3.4654164759836696</v>
      </c>
      <c r="G10" s="12">
        <f t="shared" si="5"/>
        <v>12.111111111111102</v>
      </c>
    </row>
    <row r="11" spans="1:7" x14ac:dyDescent="0.25">
      <c r="A11" s="5">
        <f t="shared" si="6"/>
        <v>1.1000000000000001</v>
      </c>
      <c r="B11" s="3">
        <f t="shared" si="0"/>
        <v>0.90909090909090906</v>
      </c>
      <c r="C11" s="3">
        <f t="shared" si="1"/>
        <v>9.0909090909090939E-2</v>
      </c>
      <c r="D11" s="12">
        <f t="shared" si="2"/>
        <v>289.90629513716158</v>
      </c>
      <c r="E11" s="19">
        <f t="shared" si="3"/>
        <v>0.34493904298520878</v>
      </c>
      <c r="F11" s="12">
        <f t="shared" si="4"/>
        <v>3.4493904298520865</v>
      </c>
      <c r="G11" s="12">
        <f t="shared" si="5"/>
        <v>10.999999999999996</v>
      </c>
    </row>
    <row r="12" spans="1:7" x14ac:dyDescent="0.25">
      <c r="A12" s="5">
        <f t="shared" si="6"/>
        <v>1.1100000000000001</v>
      </c>
      <c r="B12" s="3">
        <f t="shared" si="0"/>
        <v>0.9009009009009008</v>
      </c>
      <c r="C12" s="3">
        <f t="shared" si="1"/>
        <v>9.9099099099099197E-2</v>
      </c>
      <c r="D12" s="12">
        <f t="shared" si="2"/>
        <v>264.76635740307188</v>
      </c>
      <c r="E12" s="19">
        <f t="shared" si="3"/>
        <v>0.37769148988881235</v>
      </c>
      <c r="F12" s="12">
        <f t="shared" si="4"/>
        <v>3.4335589989891995</v>
      </c>
      <c r="G12" s="12">
        <f t="shared" si="5"/>
        <v>10.090909090909081</v>
      </c>
    </row>
    <row r="13" spans="1:7" x14ac:dyDescent="0.25">
      <c r="A13" s="5">
        <f t="shared" si="6"/>
        <v>1.1200000000000001</v>
      </c>
      <c r="B13" s="3">
        <f t="shared" si="0"/>
        <v>0.89285714285714279</v>
      </c>
      <c r="C13" s="3">
        <f t="shared" si="1"/>
        <v>0.10714285714285721</v>
      </c>
      <c r="D13" s="12">
        <f t="shared" si="2"/>
        <v>243.81312675671765</v>
      </c>
      <c r="E13" s="19">
        <f t="shared" si="3"/>
        <v>0.41015018891818034</v>
      </c>
      <c r="F13" s="12">
        <f t="shared" si="4"/>
        <v>3.4179182409848341</v>
      </c>
      <c r="G13" s="12">
        <f t="shared" si="5"/>
        <v>9.3333333333333286</v>
      </c>
    </row>
    <row r="14" spans="1:7" x14ac:dyDescent="0.25">
      <c r="A14" s="5">
        <f t="shared" si="6"/>
        <v>1.1300000000000001</v>
      </c>
      <c r="B14" s="3">
        <f t="shared" si="0"/>
        <v>0.88495575221238931</v>
      </c>
      <c r="C14" s="3">
        <f t="shared" si="1"/>
        <v>0.11504424778761069</v>
      </c>
      <c r="D14" s="12">
        <f t="shared" si="2"/>
        <v>226.08048036955847</v>
      </c>
      <c r="E14" s="19">
        <f t="shared" si="3"/>
        <v>0.44232036236183137</v>
      </c>
      <c r="F14" s="12">
        <f t="shared" si="4"/>
        <v>3.4024643258602394</v>
      </c>
      <c r="G14" s="12">
        <f t="shared" si="5"/>
        <v>8.6923076923076881</v>
      </c>
    </row>
    <row r="15" spans="1:7" x14ac:dyDescent="0.25">
      <c r="A15" s="5">
        <f t="shared" si="6"/>
        <v>1.1400000000000001</v>
      </c>
      <c r="B15" s="3">
        <f t="shared" si="0"/>
        <v>0.8771929824561403</v>
      </c>
      <c r="C15" s="3">
        <f t="shared" si="1"/>
        <v>0.1228070175438597</v>
      </c>
      <c r="D15" s="12">
        <f t="shared" si="2"/>
        <v>210.87832967079058</v>
      </c>
      <c r="E15" s="19">
        <f t="shared" si="3"/>
        <v>0.47420709447060511</v>
      </c>
      <c r="F15" s="12">
        <f t="shared" si="4"/>
        <v>3.3871935319328919</v>
      </c>
      <c r="G15" s="12">
        <f t="shared" si="5"/>
        <v>8.1428571428571388</v>
      </c>
    </row>
    <row r="16" spans="1:7" x14ac:dyDescent="0.25">
      <c r="A16" s="5">
        <f t="shared" si="6"/>
        <v>1.1500000000000001</v>
      </c>
      <c r="B16" s="3">
        <f t="shared" si="0"/>
        <v>0.86956521739130421</v>
      </c>
      <c r="C16" s="3">
        <f t="shared" si="1"/>
        <v>0.13043478260869579</v>
      </c>
      <c r="D16" s="12">
        <f t="shared" si="2"/>
        <v>197.70060895232419</v>
      </c>
      <c r="E16" s="19">
        <f t="shared" si="3"/>
        <v>0.50581533628009789</v>
      </c>
      <c r="F16" s="12">
        <f t="shared" si="4"/>
        <v>3.3721022418673154</v>
      </c>
      <c r="G16" s="12">
        <f t="shared" si="5"/>
        <v>7.666666666666659</v>
      </c>
    </row>
    <row r="17" spans="1:7" x14ac:dyDescent="0.25">
      <c r="A17" s="5">
        <f t="shared" si="6"/>
        <v>1.1600000000000001</v>
      </c>
      <c r="B17" s="3">
        <f t="shared" si="0"/>
        <v>0.86206896551724133</v>
      </c>
      <c r="C17" s="3">
        <f t="shared" si="1"/>
        <v>0.13793103448275867</v>
      </c>
      <c r="D17" s="12">
        <f t="shared" si="2"/>
        <v>186.16776824599802</v>
      </c>
      <c r="E17" s="19">
        <f t="shared" si="3"/>
        <v>0.53714991022432079</v>
      </c>
      <c r="F17" s="12">
        <f t="shared" si="4"/>
        <v>3.3571869389020037</v>
      </c>
      <c r="G17" s="12">
        <f t="shared" si="5"/>
        <v>7.2499999999999973</v>
      </c>
    </row>
    <row r="18" spans="1:7" x14ac:dyDescent="0.25">
      <c r="A18" s="5">
        <f t="shared" si="6"/>
        <v>1.1700000000000002</v>
      </c>
      <c r="B18" s="3">
        <f t="shared" si="0"/>
        <v>0.85470085470085455</v>
      </c>
      <c r="C18" s="3">
        <f t="shared" si="1"/>
        <v>0.14529914529914545</v>
      </c>
      <c r="D18" s="12">
        <f t="shared" si="2"/>
        <v>175.98956283155721</v>
      </c>
      <c r="E18" s="19">
        <f t="shared" si="3"/>
        <v>0.56821551455134767</v>
      </c>
      <c r="F18" s="12">
        <f t="shared" si="4"/>
        <v>3.3424442032432178</v>
      </c>
      <c r="G18" s="12">
        <f t="shared" si="5"/>
        <v>6.8823529411764639</v>
      </c>
    </row>
    <row r="19" spans="1:7" x14ac:dyDescent="0.25">
      <c r="A19" s="5">
        <f t="shared" si="6"/>
        <v>1.1800000000000002</v>
      </c>
      <c r="B19" s="3">
        <f t="shared" si="0"/>
        <v>0.84745762711864392</v>
      </c>
      <c r="C19" s="3">
        <f t="shared" si="1"/>
        <v>0.15254237288135608</v>
      </c>
      <c r="D19" s="12">
        <f t="shared" si="2"/>
        <v>166.94024624125115</v>
      </c>
      <c r="E19" s="19">
        <f t="shared" si="3"/>
        <v>0.59901672755104562</v>
      </c>
      <c r="F19" s="12">
        <f t="shared" si="4"/>
        <v>3.3278707086169161</v>
      </c>
      <c r="G19" s="12">
        <f t="shared" si="5"/>
        <v>6.5555555555555491</v>
      </c>
    </row>
    <row r="20" spans="1:7" x14ac:dyDescent="0.25">
      <c r="A20" s="5">
        <f t="shared" si="6"/>
        <v>1.1900000000000002</v>
      </c>
      <c r="B20" s="3">
        <f t="shared" si="0"/>
        <v>0.84033613445378141</v>
      </c>
      <c r="C20" s="3">
        <f t="shared" si="1"/>
        <v>0.15966386554621859</v>
      </c>
      <c r="D20" s="12">
        <f t="shared" si="2"/>
        <v>158.84159705179644</v>
      </c>
      <c r="E20" s="19">
        <f t="shared" si="3"/>
        <v>0.62955801160442337</v>
      </c>
      <c r="F20" s="12">
        <f t="shared" si="4"/>
        <v>3.3134632189706466</v>
      </c>
      <c r="G20" s="12">
        <f t="shared" si="5"/>
        <v>6.263157894736838</v>
      </c>
    </row>
    <row r="21" spans="1:7" x14ac:dyDescent="0.25">
      <c r="A21" s="5">
        <f t="shared" si="6"/>
        <v>1.2000000000000002</v>
      </c>
      <c r="B21" s="3">
        <f t="shared" si="0"/>
        <v>0.83333333333333326</v>
      </c>
      <c r="C21" s="3">
        <f t="shared" si="1"/>
        <v>0.16666666666666674</v>
      </c>
      <c r="D21" s="12">
        <f t="shared" si="2"/>
        <v>151.55103763815995</v>
      </c>
      <c r="E21" s="19">
        <f t="shared" si="3"/>
        <v>0.6598437170635405</v>
      </c>
      <c r="F21" s="12">
        <f t="shared" si="4"/>
        <v>3.2992185853177007</v>
      </c>
      <c r="G21" s="12">
        <f t="shared" si="5"/>
        <v>5.9999999999999973</v>
      </c>
    </row>
    <row r="22" spans="1:7" x14ac:dyDescent="0.25">
      <c r="A22" s="5">
        <f t="shared" si="6"/>
        <v>1.2100000000000002</v>
      </c>
      <c r="B22" s="3">
        <f t="shared" si="0"/>
        <v>0.82644628099173545</v>
      </c>
      <c r="C22" s="3">
        <f t="shared" si="1"/>
        <v>0.17355371900826455</v>
      </c>
      <c r="D22" s="12">
        <f t="shared" si="2"/>
        <v>144.95314756858076</v>
      </c>
      <c r="E22" s="19">
        <f t="shared" si="3"/>
        <v>0.68987808597041766</v>
      </c>
      <c r="F22" s="12">
        <f t="shared" si="4"/>
        <v>3.2851337427162726</v>
      </c>
      <c r="G22" s="12">
        <f t="shared" si="5"/>
        <v>5.7619047619047592</v>
      </c>
    </row>
    <row r="23" spans="1:7" x14ac:dyDescent="0.25">
      <c r="A23" s="5">
        <f t="shared" si="6"/>
        <v>1.2200000000000002</v>
      </c>
      <c r="B23" s="3">
        <f t="shared" si="0"/>
        <v>0.81967213114754089</v>
      </c>
      <c r="C23" s="3">
        <f t="shared" si="1"/>
        <v>0.18032786885245911</v>
      </c>
      <c r="D23" s="12">
        <f t="shared" si="2"/>
        <v>138.95349152773193</v>
      </c>
      <c r="E23" s="19">
        <f t="shared" si="3"/>
        <v>0.7196652556229024</v>
      </c>
      <c r="F23" s="12">
        <f t="shared" si="4"/>
        <v>3.271205707376827</v>
      </c>
      <c r="G23" s="12">
        <f t="shared" si="5"/>
        <v>5.5454545454545423</v>
      </c>
    </row>
    <row r="24" spans="1:7" x14ac:dyDescent="0.25">
      <c r="A24" s="5">
        <f t="shared" si="6"/>
        <v>1.2300000000000002</v>
      </c>
      <c r="B24" s="3">
        <f t="shared" si="0"/>
        <v>0.81300813008130068</v>
      </c>
      <c r="C24" s="3">
        <f t="shared" si="1"/>
        <v>0.18699186991869932</v>
      </c>
      <c r="D24" s="12">
        <f t="shared" si="2"/>
        <v>133.47405734643678</v>
      </c>
      <c r="E24" s="19">
        <f t="shared" si="3"/>
        <v>0.7492092619949835</v>
      </c>
      <c r="F24" s="12">
        <f t="shared" si="4"/>
        <v>3.2574315738912296</v>
      </c>
      <c r="G24" s="12">
        <f t="shared" si="5"/>
        <v>5.347826086956518</v>
      </c>
    </row>
    <row r="25" spans="1:7" x14ac:dyDescent="0.25">
      <c r="A25" s="5">
        <f t="shared" si="6"/>
        <v>1.2400000000000002</v>
      </c>
      <c r="B25" s="3">
        <f t="shared" si="0"/>
        <v>0.80645161290322565</v>
      </c>
      <c r="C25" s="3">
        <f t="shared" si="1"/>
        <v>0.19354838709677435</v>
      </c>
      <c r="D25" s="12">
        <f t="shared" si="2"/>
        <v>128.44983452354685</v>
      </c>
      <c r="E25" s="19">
        <f t="shared" si="3"/>
        <v>0.77851404301862637</v>
      </c>
      <c r="F25" s="12">
        <f t="shared" si="4"/>
        <v>3.2438085125776066</v>
      </c>
      <c r="G25" s="12">
        <f t="shared" si="5"/>
        <v>5.1666666666666625</v>
      </c>
    </row>
    <row r="26" spans="1:7" x14ac:dyDescent="0.25">
      <c r="A26" s="5">
        <f t="shared" si="6"/>
        <v>1.2500000000000002</v>
      </c>
      <c r="B26" s="3">
        <f t="shared" si="0"/>
        <v>0.79999999999999982</v>
      </c>
      <c r="C26" s="3">
        <f t="shared" si="1"/>
        <v>0.20000000000000018</v>
      </c>
      <c r="D26" s="12">
        <f t="shared" si="2"/>
        <v>123.8262139021939</v>
      </c>
      <c r="E26" s="19">
        <f t="shared" si="3"/>
        <v>0.80758344173380436</v>
      </c>
      <c r="F26" s="12">
        <f t="shared" si="4"/>
        <v>3.2303337669352139</v>
      </c>
      <c r="G26" s="12">
        <f t="shared" si="5"/>
        <v>4.9999999999999956</v>
      </c>
    </row>
    <row r="27" spans="1:7" x14ac:dyDescent="0.25">
      <c r="A27" s="5">
        <f t="shared" si="6"/>
        <v>1.2600000000000002</v>
      </c>
      <c r="B27" s="3">
        <f t="shared" si="0"/>
        <v>0.7936507936507935</v>
      </c>
      <c r="C27" s="3">
        <f t="shared" si="1"/>
        <v>0.2063492063492065</v>
      </c>
      <c r="D27" s="12">
        <f t="shared" si="2"/>
        <v>119.55698742040828</v>
      </c>
      <c r="E27" s="19">
        <f t="shared" si="3"/>
        <v>0.83642120931302488</v>
      </c>
      <c r="F27" s="12">
        <f t="shared" si="4"/>
        <v>3.2170046512039385</v>
      </c>
      <c r="G27" s="12">
        <f t="shared" si="5"/>
        <v>4.8461538461538423</v>
      </c>
    </row>
    <row r="28" spans="1:7" x14ac:dyDescent="0.25">
      <c r="A28" s="5">
        <f t="shared" si="6"/>
        <v>1.2700000000000002</v>
      </c>
      <c r="B28" s="3">
        <f t="shared" si="0"/>
        <v>0.78740157480314943</v>
      </c>
      <c r="C28" s="3">
        <f t="shared" si="1"/>
        <v>0.21259842519685057</v>
      </c>
      <c r="D28" s="12">
        <f t="shared" si="2"/>
        <v>115.60279236128247</v>
      </c>
      <c r="E28" s="19">
        <f t="shared" si="3"/>
        <v>0.86503100796630816</v>
      </c>
      <c r="F28" s="12">
        <f t="shared" si="4"/>
        <v>3.2038185480233601</v>
      </c>
      <c r="G28" s="12">
        <f t="shared" si="5"/>
        <v>4.7037037037036997</v>
      </c>
    </row>
    <row r="29" spans="1:7" x14ac:dyDescent="0.25">
      <c r="A29" s="5">
        <f t="shared" si="6"/>
        <v>1.2800000000000002</v>
      </c>
      <c r="B29" s="3">
        <f t="shared" si="0"/>
        <v>0.78124999999999989</v>
      </c>
      <c r="C29" s="3">
        <f t="shared" si="1"/>
        <v>0.21875000000000011</v>
      </c>
      <c r="D29" s="12">
        <f t="shared" si="2"/>
        <v>111.92988897780725</v>
      </c>
      <c r="E29" s="19">
        <f t="shared" si="3"/>
        <v>0.89341641373223701</v>
      </c>
      <c r="F29" s="12">
        <f t="shared" si="4"/>
        <v>3.1907729061865591</v>
      </c>
      <c r="G29" s="12">
        <f t="shared" si="5"/>
        <v>4.5714285714285694</v>
      </c>
    </row>
    <row r="30" spans="1:7" x14ac:dyDescent="0.25">
      <c r="A30" s="5">
        <f t="shared" si="6"/>
        <v>1.2900000000000003</v>
      </c>
      <c r="B30" s="3">
        <f t="shared" si="0"/>
        <v>0.77519379844961223</v>
      </c>
      <c r="C30" s="3">
        <f t="shared" si="1"/>
        <v>0.22480620155038777</v>
      </c>
      <c r="D30" s="12">
        <f t="shared" si="2"/>
        <v>108.50919102264329</v>
      </c>
      <c r="E30" s="19">
        <f t="shared" si="3"/>
        <v>0.92158091916040896</v>
      </c>
      <c r="F30" s="12">
        <f t="shared" si="4"/>
        <v>3.1778652384841655</v>
      </c>
      <c r="G30" s="12">
        <f t="shared" si="5"/>
        <v>4.4482758620689618</v>
      </c>
    </row>
    <row r="31" spans="1:7" x14ac:dyDescent="0.25">
      <c r="A31" s="5">
        <f t="shared" si="6"/>
        <v>1.3000000000000003</v>
      </c>
      <c r="B31" s="3">
        <f t="shared" si="0"/>
        <v>0.76923076923076905</v>
      </c>
      <c r="C31" s="3">
        <f t="shared" si="1"/>
        <v>0.23076923076923095</v>
      </c>
      <c r="D31" s="12">
        <f t="shared" si="2"/>
        <v>105.31549017168921</v>
      </c>
      <c r="E31" s="19">
        <f t="shared" si="3"/>
        <v>0.94952793589030737</v>
      </c>
      <c r="F31" s="12">
        <f t="shared" si="4"/>
        <v>3.165093119634355</v>
      </c>
      <c r="G31" s="12">
        <f t="shared" si="5"/>
        <v>4.3333333333333304</v>
      </c>
    </row>
    <row r="32" spans="1:7" x14ac:dyDescent="0.25">
      <c r="A32" s="5">
        <f t="shared" si="6"/>
        <v>1.3100000000000003</v>
      </c>
      <c r="B32" s="3">
        <f t="shared" si="0"/>
        <v>0.76335877862595403</v>
      </c>
      <c r="C32" s="3">
        <f t="shared" si="1"/>
        <v>0.23664122137404597</v>
      </c>
      <c r="D32" s="12">
        <f t="shared" si="2"/>
        <v>102.32683055898472</v>
      </c>
      <c r="E32" s="19">
        <f t="shared" si="3"/>
        <v>0.9772607971313696</v>
      </c>
      <c r="F32" s="12">
        <f t="shared" si="4"/>
        <v>3.1524541842947378</v>
      </c>
      <c r="G32" s="12">
        <f t="shared" si="5"/>
        <v>4.2258064516129004</v>
      </c>
    </row>
    <row r="33" spans="1:7" x14ac:dyDescent="0.25">
      <c r="A33" s="5">
        <f t="shared" si="6"/>
        <v>1.3200000000000003</v>
      </c>
      <c r="B33" s="3">
        <f t="shared" si="0"/>
        <v>0.75757575757575746</v>
      </c>
      <c r="C33" s="3">
        <f t="shared" si="1"/>
        <v>0.24242424242424254</v>
      </c>
      <c r="D33" s="12">
        <f t="shared" si="2"/>
        <v>99.524000586105046</v>
      </c>
      <c r="E33" s="19">
        <f t="shared" si="3"/>
        <v>1.0047827600487496</v>
      </c>
      <c r="F33" s="12">
        <f t="shared" si="4"/>
        <v>3.1399461251523406</v>
      </c>
      <c r="G33" s="12">
        <f t="shared" si="5"/>
        <v>4.1249999999999982</v>
      </c>
    </row>
    <row r="34" spans="1:7" x14ac:dyDescent="0.25">
      <c r="A34" s="5">
        <f t="shared" si="6"/>
        <v>1.3300000000000003</v>
      </c>
      <c r="B34" s="3">
        <f t="shared" si="0"/>
        <v>0.75187969924812015</v>
      </c>
      <c r="C34" s="3">
        <f t="shared" si="1"/>
        <v>0.24812030075187985</v>
      </c>
      <c r="D34" s="12">
        <f t="shared" si="2"/>
        <v>96.890117129647507</v>
      </c>
      <c r="E34" s="19">
        <f t="shared" si="3"/>
        <v>1.032097008059049</v>
      </c>
      <c r="F34" s="12">
        <f t="shared" si="4"/>
        <v>3.1275666910880244</v>
      </c>
      <c r="G34" s="12">
        <f t="shared" si="5"/>
        <v>4.0303030303030276</v>
      </c>
    </row>
    <row r="35" spans="1:7" x14ac:dyDescent="0.25">
      <c r="A35" s="5">
        <f t="shared" ref="A35:A66" si="7">A34+0.01</f>
        <v>1.3400000000000003</v>
      </c>
      <c r="B35" s="3">
        <f t="shared" si="0"/>
        <v>0.74626865671641773</v>
      </c>
      <c r="C35" s="3">
        <f t="shared" si="1"/>
        <v>0.25373134328358227</v>
      </c>
      <c r="D35" s="12">
        <f t="shared" si="2"/>
        <v>94.410283123681907</v>
      </c>
      <c r="E35" s="19">
        <f t="shared" si="3"/>
        <v>1.0592066530400646</v>
      </c>
      <c r="F35" s="12">
        <f t="shared" si="4"/>
        <v>3.1153136854119516</v>
      </c>
      <c r="G35" s="12">
        <f t="shared" si="5"/>
        <v>3.9411764705882324</v>
      </c>
    </row>
    <row r="36" spans="1:7" x14ac:dyDescent="0.25">
      <c r="A36" s="5">
        <f t="shared" si="7"/>
        <v>1.3500000000000003</v>
      </c>
      <c r="B36" s="3">
        <f t="shared" si="0"/>
        <v>0.74074074074074059</v>
      </c>
      <c r="C36" s="3">
        <f t="shared" si="1"/>
        <v>0.25925925925925941</v>
      </c>
      <c r="D36" s="12">
        <f t="shared" si="2"/>
        <v>92.071303842179518</v>
      </c>
      <c r="E36" s="19">
        <f t="shared" si="3"/>
        <v>1.086114737458385</v>
      </c>
      <c r="F36" s="12">
        <f t="shared" si="4"/>
        <v>3.1031849641668119</v>
      </c>
      <c r="G36" s="12">
        <f t="shared" si="5"/>
        <v>3.857142857142855</v>
      </c>
    </row>
    <row r="37" spans="1:7" x14ac:dyDescent="0.25">
      <c r="A37" s="5">
        <f t="shared" si="7"/>
        <v>1.3600000000000003</v>
      </c>
      <c r="B37" s="3">
        <f t="shared" si="0"/>
        <v>0.73529411764705865</v>
      </c>
      <c r="C37" s="3">
        <f t="shared" si="1"/>
        <v>0.26470588235294135</v>
      </c>
      <c r="D37" s="12">
        <f t="shared" si="2"/>
        <v>89.86145046754244</v>
      </c>
      <c r="E37" s="19">
        <f t="shared" si="3"/>
        <v>1.1128242364184802</v>
      </c>
      <c r="F37" s="12">
        <f t="shared" si="4"/>
        <v>3.0911784344957756</v>
      </c>
      <c r="G37" s="12">
        <f t="shared" si="5"/>
        <v>3.7777777777777755</v>
      </c>
    </row>
    <row r="38" spans="1:7" x14ac:dyDescent="0.25">
      <c r="A38" s="5">
        <f t="shared" si="7"/>
        <v>1.3700000000000003</v>
      </c>
      <c r="B38" s="3">
        <f t="shared" si="0"/>
        <v>0.72992700729926985</v>
      </c>
      <c r="C38" s="3">
        <f t="shared" si="1"/>
        <v>0.27007299270073015</v>
      </c>
      <c r="D38" s="12">
        <f t="shared" si="2"/>
        <v>87.770261999221546</v>
      </c>
      <c r="E38" s="19">
        <f t="shared" si="3"/>
        <v>1.1393380596367244</v>
      </c>
      <c r="F38" s="12">
        <f t="shared" si="4"/>
        <v>3.0792920530722245</v>
      </c>
      <c r="G38" s="12">
        <f t="shared" si="5"/>
        <v>3.7027027027026995</v>
      </c>
    </row>
    <row r="39" spans="1:7" x14ac:dyDescent="0.25">
      <c r="A39" s="5">
        <f t="shared" si="7"/>
        <v>1.3800000000000003</v>
      </c>
      <c r="B39" s="3">
        <f t="shared" si="0"/>
        <v>0.72463768115942007</v>
      </c>
      <c r="C39" s="3">
        <f t="shared" si="1"/>
        <v>0.27536231884057993</v>
      </c>
      <c r="D39" s="12">
        <f t="shared" si="2"/>
        <v>85.788378439780189</v>
      </c>
      <c r="E39" s="19">
        <f t="shared" si="3"/>
        <v>1.1656590533436386</v>
      </c>
      <c r="F39" s="12">
        <f t="shared" si="4"/>
        <v>3.0675238245885192</v>
      </c>
      <c r="G39" s="12">
        <f t="shared" si="5"/>
        <v>3.6315789473684181</v>
      </c>
    </row>
    <row r="40" spans="1:7" x14ac:dyDescent="0.25">
      <c r="A40" s="5">
        <f t="shared" si="7"/>
        <v>1.3900000000000003</v>
      </c>
      <c r="B40" s="3">
        <f t="shared" si="0"/>
        <v>0.71942446043165453</v>
      </c>
      <c r="C40" s="3">
        <f t="shared" si="1"/>
        <v>0.28057553956834547</v>
      </c>
      <c r="D40" s="12">
        <f t="shared" si="2"/>
        <v>83.90739964450907</v>
      </c>
      <c r="E40" s="19">
        <f t="shared" si="3"/>
        <v>1.1917900021174597</v>
      </c>
      <c r="F40" s="12">
        <f t="shared" si="4"/>
        <v>3.0558718003011762</v>
      </c>
      <c r="G40" s="12">
        <f t="shared" si="5"/>
        <v>3.5641025641025621</v>
      </c>
    </row>
    <row r="41" spans="1:7" x14ac:dyDescent="0.25">
      <c r="A41" s="5">
        <f t="shared" si="7"/>
        <v>1.4000000000000004</v>
      </c>
      <c r="B41" s="3">
        <f t="shared" si="0"/>
        <v>0.71428571428571408</v>
      </c>
      <c r="C41" s="3">
        <f t="shared" si="1"/>
        <v>0.28571428571428592</v>
      </c>
      <c r="D41" s="12">
        <f t="shared" si="2"/>
        <v>82.119765343475962</v>
      </c>
      <c r="E41" s="19">
        <f t="shared" si="3"/>
        <v>1.2177336306519846</v>
      </c>
      <c r="F41" s="12">
        <f t="shared" si="4"/>
        <v>3.044334076629958</v>
      </c>
      <c r="G41" s="12">
        <f t="shared" si="5"/>
        <v>3.4999999999999973</v>
      </c>
    </row>
    <row r="42" spans="1:7" x14ac:dyDescent="0.25">
      <c r="A42" s="5">
        <f t="shared" si="7"/>
        <v>1.4100000000000004</v>
      </c>
      <c r="B42" s="3">
        <f t="shared" si="0"/>
        <v>0.70921985815602817</v>
      </c>
      <c r="C42" s="3">
        <f t="shared" si="1"/>
        <v>0.29078014184397183</v>
      </c>
      <c r="D42" s="12">
        <f t="shared" si="2"/>
        <v>80.418652721209199</v>
      </c>
      <c r="E42" s="19">
        <f t="shared" si="3"/>
        <v>1.2434926054615003</v>
      </c>
      <c r="F42" s="12">
        <f t="shared" si="4"/>
        <v>3.0329087938085344</v>
      </c>
      <c r="G42" s="12">
        <f t="shared" si="5"/>
        <v>3.4390243902439002</v>
      </c>
    </row>
    <row r="43" spans="1:7" x14ac:dyDescent="0.25">
      <c r="A43" s="5">
        <f t="shared" si="7"/>
        <v>1.4200000000000004</v>
      </c>
      <c r="B43" s="3">
        <f t="shared" si="0"/>
        <v>0.7042253521126759</v>
      </c>
      <c r="C43" s="3">
        <f t="shared" si="1"/>
        <v>0.2957746478873241</v>
      </c>
      <c r="D43" s="12">
        <f t="shared" si="2"/>
        <v>78.797888627746516</v>
      </c>
      <c r="E43" s="19">
        <f t="shared" si="3"/>
        <v>1.2690695365254716</v>
      </c>
      <c r="F43" s="12">
        <f t="shared" si="4"/>
        <v>3.0215941345844541</v>
      </c>
      <c r="G43" s="12">
        <f t="shared" si="5"/>
        <v>3.3809523809523792</v>
      </c>
    </row>
    <row r="44" spans="1:7" x14ac:dyDescent="0.25">
      <c r="A44" s="5">
        <f t="shared" si="7"/>
        <v>1.4300000000000004</v>
      </c>
      <c r="B44" s="3">
        <f t="shared" si="0"/>
        <v>0.69930069930069916</v>
      </c>
      <c r="C44" s="3">
        <f t="shared" si="1"/>
        <v>0.30069930069930084</v>
      </c>
      <c r="D44" s="12">
        <f t="shared" si="2"/>
        <v>77.25187403920377</v>
      </c>
      <c r="E44" s="19">
        <f t="shared" si="3"/>
        <v>1.2944669788755159</v>
      </c>
      <c r="F44" s="12">
        <f t="shared" si="4"/>
        <v>3.010388322966314</v>
      </c>
      <c r="G44" s="12">
        <f t="shared" si="5"/>
        <v>3.3255813953488356</v>
      </c>
    </row>
    <row r="45" spans="1:7" x14ac:dyDescent="0.25">
      <c r="A45" s="5">
        <f t="shared" si="7"/>
        <v>1.4400000000000004</v>
      </c>
      <c r="B45" s="3">
        <f t="shared" si="0"/>
        <v>0.69444444444444431</v>
      </c>
      <c r="C45" s="3">
        <f t="shared" si="1"/>
        <v>0.30555555555555569</v>
      </c>
      <c r="D45" s="12">
        <f t="shared" si="2"/>
        <v>75.775518819079963</v>
      </c>
      <c r="E45" s="19">
        <f t="shared" si="3"/>
        <v>1.3196874341270812</v>
      </c>
      <c r="F45" s="12">
        <f t="shared" si="4"/>
        <v>2.9992896230160917</v>
      </c>
      <c r="G45" s="12">
        <f t="shared" si="5"/>
        <v>3.2727272727272712</v>
      </c>
    </row>
    <row r="46" spans="1:7" x14ac:dyDescent="0.25">
      <c r="A46" s="5">
        <f t="shared" si="7"/>
        <v>1.4500000000000004</v>
      </c>
      <c r="B46" s="3">
        <f t="shared" si="0"/>
        <v>0.68965517241379293</v>
      </c>
      <c r="C46" s="3">
        <f t="shared" si="1"/>
        <v>0.31034482758620707</v>
      </c>
      <c r="D46" s="12">
        <f t="shared" si="2"/>
        <v>74.364185177965297</v>
      </c>
      <c r="E46" s="19">
        <f t="shared" si="3"/>
        <v>1.344733351958125</v>
      </c>
      <c r="F46" s="12">
        <f t="shared" si="4"/>
        <v>2.9882963376847202</v>
      </c>
      <c r="G46" s="12">
        <f t="shared" si="5"/>
        <v>3.2222222222222205</v>
      </c>
    </row>
    <row r="47" spans="1:7" x14ac:dyDescent="0.25">
      <c r="A47" s="5">
        <f t="shared" si="7"/>
        <v>1.4600000000000004</v>
      </c>
      <c r="B47" s="3">
        <f t="shared" si="0"/>
        <v>0.68493150684931492</v>
      </c>
      <c r="C47" s="3">
        <f t="shared" si="1"/>
        <v>0.31506849315068508</v>
      </c>
      <c r="D47" s="12">
        <f t="shared" si="2"/>
        <v>73.013638507985675</v>
      </c>
      <c r="E47" s="19">
        <f t="shared" si="3"/>
        <v>1.3696071315369767</v>
      </c>
      <c r="F47" s="12">
        <f t="shared" si="4"/>
        <v>2.9774068076890776</v>
      </c>
      <c r="G47" s="12">
        <f t="shared" si="5"/>
        <v>3.1739130434782594</v>
      </c>
    </row>
    <row r="48" spans="1:7" x14ac:dyDescent="0.25">
      <c r="A48" s="5">
        <f t="shared" si="7"/>
        <v>1.4700000000000004</v>
      </c>
      <c r="B48" s="3">
        <f t="shared" si="0"/>
        <v>0.68027210884353717</v>
      </c>
      <c r="C48" s="3">
        <f t="shared" si="1"/>
        <v>0.31972789115646283</v>
      </c>
      <c r="D48" s="12">
        <f t="shared" si="2"/>
        <v>71.720004493621659</v>
      </c>
      <c r="E48" s="19">
        <f t="shared" si="3"/>
        <v>1.3943111229014689</v>
      </c>
      <c r="F48" s="12">
        <f t="shared" si="4"/>
        <v>2.9666194104286538</v>
      </c>
      <c r="G48" s="12">
        <f t="shared" si="5"/>
        <v>3.1276595744680828</v>
      </c>
    </row>
    <row r="49" spans="1:7" x14ac:dyDescent="0.25">
      <c r="A49" s="5">
        <f t="shared" si="7"/>
        <v>1.4800000000000004</v>
      </c>
      <c r="B49" s="3">
        <f t="shared" si="0"/>
        <v>0.67567567567567544</v>
      </c>
      <c r="C49" s="3">
        <f t="shared" si="1"/>
        <v>0.32432432432432456</v>
      </c>
      <c r="D49" s="12">
        <f t="shared" si="2"/>
        <v>70.479731583600568</v>
      </c>
      <c r="E49" s="19">
        <f t="shared" si="3"/>
        <v>1.4188476282913129</v>
      </c>
      <c r="F49" s="12">
        <f t="shared" si="4"/>
        <v>2.9559325589402325</v>
      </c>
      <c r="G49" s="12">
        <f t="shared" si="5"/>
        <v>3.0833333333333313</v>
      </c>
    </row>
    <row r="50" spans="1:7" x14ac:dyDescent="0.25">
      <c r="A50" s="5">
        <f t="shared" si="7"/>
        <v>1.4900000000000004</v>
      </c>
      <c r="B50" s="3">
        <f t="shared" si="0"/>
        <v>0.67114093959731524</v>
      </c>
      <c r="C50" s="3">
        <f t="shared" si="1"/>
        <v>0.32885906040268476</v>
      </c>
      <c r="D50" s="12">
        <f t="shared" si="2"/>
        <v>69.289558057996288</v>
      </c>
      <c r="E50" s="19">
        <f t="shared" si="3"/>
        <v>1.4432189034356182</v>
      </c>
      <c r="F50" s="12">
        <f t="shared" si="4"/>
        <v>2.9453447008890143</v>
      </c>
      <c r="G50" s="12">
        <f t="shared" si="5"/>
        <v>3.0408163265306105</v>
      </c>
    </row>
    <row r="51" spans="1:7" x14ac:dyDescent="0.25">
      <c r="A51" s="5">
        <f t="shared" si="7"/>
        <v>1.5000000000000004</v>
      </c>
      <c r="B51" s="3">
        <f t="shared" si="0"/>
        <v>0.66666666666666652</v>
      </c>
      <c r="C51" s="3">
        <f t="shared" si="1"/>
        <v>0.33333333333333348</v>
      </c>
      <c r="D51" s="12">
        <f t="shared" si="2"/>
        <v>68.146483047210836</v>
      </c>
      <c r="E51" s="19">
        <f t="shared" si="3"/>
        <v>1.4674271587973444</v>
      </c>
      <c r="F51" s="12">
        <f t="shared" si="4"/>
        <v>2.9348543175946871</v>
      </c>
      <c r="G51" s="12">
        <f t="shared" si="5"/>
        <v>2.9999999999999987</v>
      </c>
    </row>
    <row r="52" spans="1:7" x14ac:dyDescent="0.25">
      <c r="A52" s="5">
        <f t="shared" si="7"/>
        <v>1.5100000000000005</v>
      </c>
      <c r="B52" s="3">
        <f t="shared" si="0"/>
        <v>0.6622516556291389</v>
      </c>
      <c r="C52" s="3">
        <f t="shared" si="1"/>
        <v>0.3377483443708611</v>
      </c>
      <c r="D52" s="12">
        <f t="shared" si="2"/>
        <v>67.047740960424605</v>
      </c>
      <c r="E52" s="19">
        <f t="shared" si="3"/>
        <v>1.491474560776413</v>
      </c>
      <c r="F52" s="12">
        <f t="shared" si="4"/>
        <v>2.9244599230910033</v>
      </c>
      <c r="G52" s="12">
        <f t="shared" si="5"/>
        <v>2.9607843137254886</v>
      </c>
    </row>
    <row r="53" spans="1:7" x14ac:dyDescent="0.25">
      <c r="A53" s="5">
        <f t="shared" si="7"/>
        <v>1.5200000000000005</v>
      </c>
      <c r="B53" s="3">
        <f t="shared" si="0"/>
        <v>0.65789473684210509</v>
      </c>
      <c r="C53" s="3">
        <f t="shared" si="1"/>
        <v>0.34210526315789491</v>
      </c>
      <c r="D53" s="12">
        <f t="shared" si="2"/>
        <v>65.990778864550862</v>
      </c>
      <c r="E53" s="19">
        <f t="shared" si="3"/>
        <v>1.5153632328731055</v>
      </c>
      <c r="F53" s="12">
        <f t="shared" si="4"/>
        <v>2.9141600632175084</v>
      </c>
      <c r="G53" s="12">
        <f t="shared" si="5"/>
        <v>2.9230769230769216</v>
      </c>
    </row>
    <row r="54" spans="1:7" x14ac:dyDescent="0.25">
      <c r="A54" s="5">
        <f t="shared" si="7"/>
        <v>1.5300000000000005</v>
      </c>
      <c r="B54" s="3">
        <f t="shared" si="0"/>
        <v>0.65359477124182985</v>
      </c>
      <c r="C54" s="3">
        <f t="shared" si="1"/>
        <v>0.34640522875817015</v>
      </c>
      <c r="D54" s="12">
        <f t="shared" si="2"/>
        <v>64.973236424007055</v>
      </c>
      <c r="E54" s="19">
        <f t="shared" si="3"/>
        <v>1.5390952568133247</v>
      </c>
      <c r="F54" s="12">
        <f t="shared" si="4"/>
        <v>2.9039533147421195</v>
      </c>
      <c r="G54" s="12">
        <f t="shared" si="5"/>
        <v>2.8867924528301869</v>
      </c>
    </row>
    <row r="55" spans="1:7" x14ac:dyDescent="0.25">
      <c r="A55" s="5">
        <f t="shared" si="7"/>
        <v>1.5400000000000005</v>
      </c>
      <c r="B55" s="3">
        <f t="shared" si="0"/>
        <v>0.64935064935064912</v>
      </c>
      <c r="C55" s="3">
        <f t="shared" si="1"/>
        <v>0.35064935064935088</v>
      </c>
      <c r="D55" s="12">
        <f t="shared" si="2"/>
        <v>63.992928069347585</v>
      </c>
      <c r="E55" s="19">
        <f t="shared" si="3"/>
        <v>1.5626726736371936</v>
      </c>
      <c r="F55" s="12">
        <f t="shared" si="4"/>
        <v>2.8938382845133184</v>
      </c>
      <c r="G55" s="12">
        <f t="shared" si="5"/>
        <v>2.8518518518518499</v>
      </c>
    </row>
    <row r="56" spans="1:7" x14ac:dyDescent="0.25">
      <c r="A56" s="5">
        <f t="shared" si="7"/>
        <v>1.5500000000000005</v>
      </c>
      <c r="B56" s="3">
        <f t="shared" si="0"/>
        <v>0.64516129032258041</v>
      </c>
      <c r="C56" s="3">
        <f t="shared" si="1"/>
        <v>0.35483870967741959</v>
      </c>
      <c r="D56" s="12">
        <f t="shared" si="2"/>
        <v>63.047827111086249</v>
      </c>
      <c r="E56" s="19">
        <f t="shared" si="3"/>
        <v>1.5860974847524305</v>
      </c>
      <c r="F56" s="12">
        <f t="shared" si="4"/>
        <v>2.8838136086407795</v>
      </c>
      <c r="G56" s="12">
        <f t="shared" si="5"/>
        <v>2.8181818181818161</v>
      </c>
    </row>
    <row r="57" spans="1:7" x14ac:dyDescent="0.25">
      <c r="A57" s="5">
        <f t="shared" si="7"/>
        <v>1.5600000000000005</v>
      </c>
      <c r="B57" s="3">
        <f t="shared" si="0"/>
        <v>0.64102564102564086</v>
      </c>
      <c r="C57" s="3">
        <f t="shared" si="1"/>
        <v>0.35897435897435914</v>
      </c>
      <c r="D57" s="12">
        <f t="shared" si="2"/>
        <v>62.136051555561806</v>
      </c>
      <c r="E57" s="19">
        <f t="shared" si="3"/>
        <v>1.6093716529538475</v>
      </c>
      <c r="F57" s="12">
        <f t="shared" si="4"/>
        <v>2.8738779517032969</v>
      </c>
      <c r="G57" s="12">
        <f t="shared" si="5"/>
        <v>2.7857142857142843</v>
      </c>
    </row>
    <row r="58" spans="1:7" x14ac:dyDescent="0.25">
      <c r="A58" s="5">
        <f t="shared" si="7"/>
        <v>1.5700000000000005</v>
      </c>
      <c r="B58" s="3">
        <f t="shared" si="0"/>
        <v>0.63694267515923542</v>
      </c>
      <c r="C58" s="3">
        <f t="shared" si="1"/>
        <v>0.36305732484076458</v>
      </c>
      <c r="D58" s="12">
        <f t="shared" si="2"/>
        <v>61.255851413825013</v>
      </c>
      <c r="E58" s="19">
        <f t="shared" si="3"/>
        <v>1.6324971034102826</v>
      </c>
      <c r="F58" s="12">
        <f t="shared" si="4"/>
        <v>2.8640300059829484</v>
      </c>
      <c r="G58" s="12">
        <f t="shared" si="5"/>
        <v>2.7543859649122786</v>
      </c>
    </row>
    <row r="59" spans="1:7" x14ac:dyDescent="0.25">
      <c r="A59" s="5">
        <f t="shared" si="7"/>
        <v>1.5800000000000005</v>
      </c>
      <c r="B59" s="3">
        <f t="shared" si="0"/>
        <v>0.63291139240506311</v>
      </c>
      <c r="C59" s="3">
        <f t="shared" si="1"/>
        <v>0.36708860759493689</v>
      </c>
      <c r="D59" s="12">
        <f t="shared" si="2"/>
        <v>60.405597323357114</v>
      </c>
      <c r="E59" s="19">
        <f t="shared" si="3"/>
        <v>1.6554757246201894</v>
      </c>
      <c r="F59" s="12">
        <f t="shared" si="4"/>
        <v>2.8542684907244622</v>
      </c>
      <c r="G59" s="12">
        <f t="shared" si="5"/>
        <v>2.7241379310344813</v>
      </c>
    </row>
    <row r="60" spans="1:7" x14ac:dyDescent="0.25">
      <c r="A60" s="5">
        <f t="shared" si="7"/>
        <v>1.5900000000000005</v>
      </c>
      <c r="B60" s="3">
        <f t="shared" si="0"/>
        <v>0.62893081761006264</v>
      </c>
      <c r="C60" s="3">
        <f t="shared" si="1"/>
        <v>0.37106918238993736</v>
      </c>
      <c r="D60" s="12">
        <f t="shared" si="2"/>
        <v>59.583770326860687</v>
      </c>
      <c r="E60" s="19">
        <f t="shared" si="3"/>
        <v>1.6783093693370972</v>
      </c>
      <c r="F60" s="12">
        <f t="shared" si="4"/>
        <v>2.8445921514188055</v>
      </c>
      <c r="G60" s="12">
        <f t="shared" si="5"/>
        <v>2.6949152542372863</v>
      </c>
    </row>
    <row r="61" spans="1:7" x14ac:dyDescent="0.25">
      <c r="A61" s="5">
        <f t="shared" si="7"/>
        <v>1.6000000000000005</v>
      </c>
      <c r="B61" s="3">
        <f t="shared" si="0"/>
        <v>0.62499999999999978</v>
      </c>
      <c r="C61" s="3">
        <f t="shared" si="1"/>
        <v>0.37500000000000022</v>
      </c>
      <c r="D61" s="12">
        <f t="shared" si="2"/>
        <v>58.788952673133487</v>
      </c>
      <c r="E61" s="19">
        <f t="shared" si="3"/>
        <v>1.7009998554660413</v>
      </c>
      <c r="F61" s="12">
        <f t="shared" si="4"/>
        <v>2.8349997591100662</v>
      </c>
      <c r="G61" s="12">
        <f t="shared" si="5"/>
        <v>2.6666666666666652</v>
      </c>
    </row>
    <row r="62" spans="1:7" x14ac:dyDescent="0.25">
      <c r="A62" s="5">
        <f t="shared" si="7"/>
        <v>1.6100000000000005</v>
      </c>
      <c r="B62" s="3">
        <f t="shared" si="0"/>
        <v>0.62111801242236009</v>
      </c>
      <c r="C62" s="3">
        <f t="shared" si="1"/>
        <v>0.37888198757763991</v>
      </c>
      <c r="D62" s="12">
        <f t="shared" si="2"/>
        <v>58.019819522737471</v>
      </c>
      <c r="E62" s="19">
        <f t="shared" si="3"/>
        <v>1.7235489669320818</v>
      </c>
      <c r="F62" s="12">
        <f t="shared" si="4"/>
        <v>2.825490109724722</v>
      </c>
      <c r="G62" s="12">
        <f t="shared" si="5"/>
        <v>2.6393442622950807</v>
      </c>
    </row>
    <row r="63" spans="1:7" x14ac:dyDescent="0.25">
      <c r="A63" s="5">
        <f t="shared" si="7"/>
        <v>1.6200000000000006</v>
      </c>
      <c r="B63" s="3">
        <f t="shared" si="0"/>
        <v>0.61728395061728369</v>
      </c>
      <c r="C63" s="3">
        <f t="shared" si="1"/>
        <v>0.38271604938271631</v>
      </c>
      <c r="D63" s="12">
        <f t="shared" si="2"/>
        <v>57.275131456310483</v>
      </c>
      <c r="E63" s="19">
        <f t="shared" si="3"/>
        <v>1.745958454521926</v>
      </c>
      <c r="F63" s="12">
        <f t="shared" si="4"/>
        <v>2.8160620234224578</v>
      </c>
      <c r="G63" s="12">
        <f t="shared" si="5"/>
        <v>2.6129032258064497</v>
      </c>
    </row>
    <row r="64" spans="1:7" x14ac:dyDescent="0.25">
      <c r="A64" s="5">
        <f t="shared" si="7"/>
        <v>1.6300000000000006</v>
      </c>
      <c r="B64" s="3">
        <f t="shared" si="0"/>
        <v>0.61349693251533721</v>
      </c>
      <c r="C64" s="3">
        <f t="shared" si="1"/>
        <v>0.38650306748466279</v>
      </c>
      <c r="D64" s="12">
        <f t="shared" si="2"/>
        <v>56.55372769633928</v>
      </c>
      <c r="E64" s="19">
        <f t="shared" si="3"/>
        <v>1.7682300366996497</v>
      </c>
      <c r="F64" s="12">
        <f t="shared" si="4"/>
        <v>2.806714343967696</v>
      </c>
      <c r="G64" s="12">
        <f t="shared" si="5"/>
        <v>2.5873015873015861</v>
      </c>
    </row>
    <row r="65" spans="1:7" x14ac:dyDescent="0.25">
      <c r="A65" s="5">
        <f t="shared" si="7"/>
        <v>1.6400000000000006</v>
      </c>
      <c r="B65" s="3">
        <f t="shared" si="0"/>
        <v>0.60975609756097537</v>
      </c>
      <c r="C65" s="3">
        <f t="shared" si="1"/>
        <v>0.39024390243902463</v>
      </c>
      <c r="D65" s="12">
        <f t="shared" si="2"/>
        <v>55.854519964359639</v>
      </c>
      <c r="E65" s="19">
        <f t="shared" si="3"/>
        <v>1.7903654003974838</v>
      </c>
      <c r="F65" s="12">
        <f t="shared" si="4"/>
        <v>2.7974459381210659</v>
      </c>
      <c r="G65" s="12">
        <f t="shared" si="5"/>
        <v>2.5624999999999987</v>
      </c>
    </row>
    <row r="66" spans="1:7" x14ac:dyDescent="0.25">
      <c r="A66" s="5">
        <f t="shared" si="7"/>
        <v>1.6500000000000006</v>
      </c>
      <c r="B66" s="3">
        <f t="shared" ref="B66:B129" si="8">((1/(A66)))</f>
        <v>0.60606060606060586</v>
      </c>
      <c r="C66" s="3">
        <f t="shared" ref="C66:C129" si="9">(((1/(A66)))-1)*-1</f>
        <v>0.39393939393939414</v>
      </c>
      <c r="D66" s="12">
        <f t="shared" ref="D66:D129" si="10">(LN(1000)/-LN((1-(C66))))*4</f>
        <v>55.176486905154682</v>
      </c>
      <c r="E66" s="19">
        <f t="shared" ref="E66:E129" si="11">100/D66</f>
        <v>1.8123662017825537</v>
      </c>
      <c r="F66" s="12">
        <f t="shared" ref="F66:F129" si="12">SUM(G66-1)*E66</f>
        <v>2.7882556950500801</v>
      </c>
      <c r="G66" s="12">
        <f t="shared" ref="G66:G129" si="13">(1/C66)</f>
        <v>2.538461538461537</v>
      </c>
    </row>
    <row r="67" spans="1:7" x14ac:dyDescent="0.25">
      <c r="A67" s="5">
        <f t="shared" ref="A67:A101" si="14">A66+0.01</f>
        <v>1.6600000000000006</v>
      </c>
      <c r="B67" s="3">
        <f t="shared" si="8"/>
        <v>0.6024096385542167</v>
      </c>
      <c r="C67" s="3">
        <f t="shared" si="9"/>
        <v>0.3975903614457833</v>
      </c>
      <c r="D67" s="12">
        <f t="shared" si="10"/>
        <v>54.518669017815654</v>
      </c>
      <c r="E67" s="19">
        <f t="shared" si="11"/>
        <v>1.8342340670004604</v>
      </c>
      <c r="F67" s="12">
        <f t="shared" si="12"/>
        <v>2.7791425257582718</v>
      </c>
      <c r="G67" s="12">
        <f t="shared" si="13"/>
        <v>2.5151515151515142</v>
      </c>
    </row>
    <row r="68" spans="1:7" x14ac:dyDescent="0.25">
      <c r="A68" s="5">
        <f t="shared" si="14"/>
        <v>1.6700000000000006</v>
      </c>
      <c r="B68" s="3">
        <f t="shared" si="8"/>
        <v>0.59880239520958067</v>
      </c>
      <c r="C68" s="3">
        <f t="shared" si="9"/>
        <v>0.40119760479041933</v>
      </c>
      <c r="D68" s="12">
        <f t="shared" si="10"/>
        <v>53.880164040710682</v>
      </c>
      <c r="E68" s="19">
        <f t="shared" si="11"/>
        <v>1.8559705928965282</v>
      </c>
      <c r="F68" s="12">
        <f t="shared" si="12"/>
        <v>2.7701053625321297</v>
      </c>
      <c r="G68" s="12">
        <f t="shared" si="13"/>
        <v>2.4925373134328348</v>
      </c>
    </row>
    <row r="69" spans="1:7" x14ac:dyDescent="0.25">
      <c r="A69" s="5">
        <f t="shared" si="14"/>
        <v>1.6800000000000006</v>
      </c>
      <c r="B69" s="3">
        <f t="shared" si="8"/>
        <v>0.59523809523809501</v>
      </c>
      <c r="C69" s="3">
        <f t="shared" si="9"/>
        <v>0.40476190476190499</v>
      </c>
      <c r="D69" s="12">
        <f t="shared" si="10"/>
        <v>53.260122743636316</v>
      </c>
      <c r="E69" s="19">
        <f t="shared" si="11"/>
        <v>1.8775773477155253</v>
      </c>
      <c r="F69" s="12">
        <f t="shared" si="12"/>
        <v>2.761143158405182</v>
      </c>
      <c r="G69" s="12">
        <f t="shared" si="13"/>
        <v>2.4705882352941164</v>
      </c>
    </row>
    <row r="70" spans="1:7" x14ac:dyDescent="0.25">
      <c r="A70" s="5">
        <f t="shared" si="14"/>
        <v>1.6900000000000006</v>
      </c>
      <c r="B70" s="3">
        <f t="shared" si="8"/>
        <v>0.59171597633136075</v>
      </c>
      <c r="C70" s="3">
        <f t="shared" si="9"/>
        <v>0.40828402366863925</v>
      </c>
      <c r="D70" s="12">
        <f t="shared" si="10"/>
        <v>52.657745085844617</v>
      </c>
      <c r="E70" s="19">
        <f t="shared" si="11"/>
        <v>1.8990558717806141</v>
      </c>
      <c r="F70" s="12">
        <f t="shared" si="12"/>
        <v>2.752254886638569</v>
      </c>
      <c r="G70" s="12">
        <f t="shared" si="13"/>
        <v>2.4492753623188395</v>
      </c>
    </row>
    <row r="71" spans="1:7" x14ac:dyDescent="0.25">
      <c r="A71" s="5">
        <f t="shared" si="14"/>
        <v>1.7000000000000006</v>
      </c>
      <c r="B71" s="3">
        <f t="shared" si="8"/>
        <v>0.58823529411764686</v>
      </c>
      <c r="C71" s="3">
        <f t="shared" si="9"/>
        <v>0.41176470588235314</v>
      </c>
      <c r="D71" s="12">
        <f t="shared" si="10"/>
        <v>52.072276703358519</v>
      </c>
      <c r="E71" s="19">
        <f t="shared" si="11"/>
        <v>1.9204076781522839</v>
      </c>
      <c r="F71" s="12">
        <f t="shared" si="12"/>
        <v>2.7434395402175462</v>
      </c>
      <c r="G71" s="12">
        <f t="shared" si="13"/>
        <v>2.4285714285714275</v>
      </c>
    </row>
    <row r="72" spans="1:7" x14ac:dyDescent="0.25">
      <c r="A72" s="5">
        <f t="shared" si="14"/>
        <v>1.7100000000000006</v>
      </c>
      <c r="B72" s="3">
        <f t="shared" si="8"/>
        <v>0.58479532163742665</v>
      </c>
      <c r="C72" s="3">
        <f t="shared" si="9"/>
        <v>0.41520467836257335</v>
      </c>
      <c r="D72" s="12">
        <f t="shared" si="10"/>
        <v>51.503005693111739</v>
      </c>
      <c r="E72" s="19">
        <f t="shared" si="11"/>
        <v>1.9416342532679502</v>
      </c>
      <c r="F72" s="12">
        <f t="shared" si="12"/>
        <v>2.7346961313633074</v>
      </c>
      <c r="G72" s="12">
        <f t="shared" si="13"/>
        <v>2.4084507042253507</v>
      </c>
    </row>
    <row r="73" spans="1:7" x14ac:dyDescent="0.25">
      <c r="A73" s="5">
        <f t="shared" si="14"/>
        <v>1.7200000000000006</v>
      </c>
      <c r="B73" s="3">
        <f t="shared" si="8"/>
        <v>0.58139534883720911</v>
      </c>
      <c r="C73" s="3">
        <f t="shared" si="9"/>
        <v>0.41860465116279089</v>
      </c>
      <c r="D73" s="12">
        <f t="shared" si="10"/>
        <v>50.949259665055685</v>
      </c>
      <c r="E73" s="19">
        <f t="shared" si="11"/>
        <v>1.9627370575629091</v>
      </c>
      <c r="F73" s="12">
        <f t="shared" si="12"/>
        <v>2.7260236910595941</v>
      </c>
      <c r="G73" s="12">
        <f t="shared" si="13"/>
        <v>2.388888888888888</v>
      </c>
    </row>
    <row r="74" spans="1:7" x14ac:dyDescent="0.25">
      <c r="A74" s="5">
        <f t="shared" si="14"/>
        <v>1.7300000000000006</v>
      </c>
      <c r="B74" s="3">
        <f t="shared" si="8"/>
        <v>0.57803468208092468</v>
      </c>
      <c r="C74" s="3">
        <f t="shared" si="9"/>
        <v>0.42196531791907532</v>
      </c>
      <c r="D74" s="12">
        <f t="shared" si="10"/>
        <v>50.410403036538526</v>
      </c>
      <c r="E74" s="19">
        <f t="shared" si="11"/>
        <v>1.9837175260732967</v>
      </c>
      <c r="F74" s="12">
        <f t="shared" si="12"/>
        <v>2.7174212685935548</v>
      </c>
      <c r="G74" s="12">
        <f t="shared" si="13"/>
        <v>2.369863013698629</v>
      </c>
    </row>
    <row r="75" spans="1:7" x14ac:dyDescent="0.25">
      <c r="A75" s="5">
        <f t="shared" si="14"/>
        <v>1.7400000000000007</v>
      </c>
      <c r="B75" s="3">
        <f t="shared" si="8"/>
        <v>0.57471264367816066</v>
      </c>
      <c r="C75" s="3">
        <f t="shared" si="9"/>
        <v>0.42528735632183934</v>
      </c>
      <c r="D75" s="12">
        <f t="shared" si="10"/>
        <v>49.885834546039689</v>
      </c>
      <c r="E75" s="19">
        <f t="shared" si="11"/>
        <v>2.0045770690216655</v>
      </c>
      <c r="F75" s="12">
        <f t="shared" si="12"/>
        <v>2.7088879311103562</v>
      </c>
      <c r="G75" s="12">
        <f t="shared" si="13"/>
        <v>2.35135135135135</v>
      </c>
    </row>
    <row r="76" spans="1:7" x14ac:dyDescent="0.25">
      <c r="A76" s="5">
        <f t="shared" si="14"/>
        <v>1.7500000000000007</v>
      </c>
      <c r="B76" s="3">
        <f t="shared" si="8"/>
        <v>0.57142857142857117</v>
      </c>
      <c r="C76" s="3">
        <f t="shared" si="9"/>
        <v>0.42857142857142883</v>
      </c>
      <c r="D76" s="12">
        <f t="shared" si="10"/>
        <v>49.374984965786972</v>
      </c>
      <c r="E76" s="19">
        <f t="shared" si="11"/>
        <v>2.0253170723857887</v>
      </c>
      <c r="F76" s="12">
        <f t="shared" si="12"/>
        <v>2.7004227631810491</v>
      </c>
      <c r="G76" s="12">
        <f t="shared" si="13"/>
        <v>2.3333333333333321</v>
      </c>
    </row>
    <row r="77" spans="1:7" x14ac:dyDescent="0.25">
      <c r="A77" s="5">
        <f t="shared" si="14"/>
        <v>1.7600000000000007</v>
      </c>
      <c r="B77" s="3">
        <f t="shared" si="8"/>
        <v>0.56818181818181801</v>
      </c>
      <c r="C77" s="3">
        <f t="shared" si="9"/>
        <v>0.43181818181818199</v>
      </c>
      <c r="D77" s="12">
        <f t="shared" si="10"/>
        <v>48.877314994938885</v>
      </c>
      <c r="E77" s="19">
        <f t="shared" si="11"/>
        <v>2.0459388984512494</v>
      </c>
      <c r="F77" s="12">
        <f t="shared" si="12"/>
        <v>2.6920248663832211</v>
      </c>
      <c r="G77" s="12">
        <f t="shared" si="13"/>
        <v>2.3157894736842097</v>
      </c>
    </row>
    <row r="78" spans="1:7" x14ac:dyDescent="0.25">
      <c r="A78" s="5">
        <f t="shared" si="14"/>
        <v>1.7700000000000007</v>
      </c>
      <c r="B78" s="3">
        <f t="shared" si="8"/>
        <v>0.56497175141242917</v>
      </c>
      <c r="C78" s="3">
        <f t="shared" si="9"/>
        <v>0.43502824858757083</v>
      </c>
      <c r="D78" s="12">
        <f t="shared" si="10"/>
        <v>48.39231331691753</v>
      </c>
      <c r="E78" s="19">
        <f t="shared" si="11"/>
        <v>2.0664438863483898</v>
      </c>
      <c r="F78" s="12">
        <f t="shared" si="12"/>
        <v>2.6836933588940108</v>
      </c>
      <c r="G78" s="12">
        <f t="shared" si="13"/>
        <v>2.2987012987012978</v>
      </c>
    </row>
    <row r="79" spans="1:7" x14ac:dyDescent="0.25">
      <c r="A79" s="5">
        <f t="shared" si="14"/>
        <v>1.7800000000000007</v>
      </c>
      <c r="B79" s="3">
        <f t="shared" si="8"/>
        <v>0.56179775280898858</v>
      </c>
      <c r="C79" s="3">
        <f t="shared" si="9"/>
        <v>0.43820224719101142</v>
      </c>
      <c r="D79" s="12">
        <f t="shared" si="10"/>
        <v>47.919494806161488</v>
      </c>
      <c r="E79" s="19">
        <f t="shared" si="11"/>
        <v>2.0868333525741178</v>
      </c>
      <c r="F79" s="12">
        <f t="shared" si="12"/>
        <v>2.6754273750950208</v>
      </c>
      <c r="G79" s="12">
        <f t="shared" si="13"/>
        <v>2.282051282051281</v>
      </c>
    </row>
    <row r="80" spans="1:7" x14ac:dyDescent="0.25">
      <c r="A80" s="5">
        <f t="shared" si="14"/>
        <v>1.7900000000000007</v>
      </c>
      <c r="B80" s="3">
        <f t="shared" si="8"/>
        <v>0.55865921787709472</v>
      </c>
      <c r="C80" s="3">
        <f t="shared" si="9"/>
        <v>0.44134078212290528</v>
      </c>
      <c r="D80" s="12">
        <f t="shared" si="10"/>
        <v>47.458398871058925</v>
      </c>
      <c r="E80" s="19">
        <f t="shared" si="11"/>
        <v>2.1071085914991117</v>
      </c>
      <c r="F80" s="12">
        <f t="shared" si="12"/>
        <v>2.6672260651887463</v>
      </c>
      <c r="G80" s="12">
        <f t="shared" si="13"/>
        <v>2.2658227848101253</v>
      </c>
    </row>
    <row r="81" spans="1:7" x14ac:dyDescent="0.25">
      <c r="A81" s="5">
        <f t="shared" si="14"/>
        <v>1.8000000000000007</v>
      </c>
      <c r="B81" s="3">
        <f t="shared" si="8"/>
        <v>0.55555555555555536</v>
      </c>
      <c r="C81" s="3">
        <f t="shared" si="9"/>
        <v>0.44444444444444464</v>
      </c>
      <c r="D81" s="12">
        <f t="shared" si="10"/>
        <v>47.008587921146145</v>
      </c>
      <c r="E81" s="19">
        <f t="shared" si="11"/>
        <v>2.1272708758608854</v>
      </c>
      <c r="F81" s="12">
        <f t="shared" si="12"/>
        <v>2.6590885948261049</v>
      </c>
      <c r="G81" s="12">
        <f t="shared" si="13"/>
        <v>2.2499999999999991</v>
      </c>
    </row>
    <row r="82" spans="1:7" x14ac:dyDescent="0.25">
      <c r="A82" s="5">
        <f t="shared" si="14"/>
        <v>1.8100000000000007</v>
      </c>
      <c r="B82" s="3">
        <f t="shared" si="8"/>
        <v>0.55248618784530368</v>
      </c>
      <c r="C82" s="3">
        <f t="shared" si="9"/>
        <v>0.44751381215469632</v>
      </c>
      <c r="D82" s="12">
        <f t="shared" si="10"/>
        <v>46.569645947832583</v>
      </c>
      <c r="E82" s="19">
        <f t="shared" si="11"/>
        <v>2.1473214572432053</v>
      </c>
      <c r="F82" s="12">
        <f t="shared" si="12"/>
        <v>2.6510141447446962</v>
      </c>
      <c r="G82" s="12">
        <f t="shared" si="13"/>
        <v>2.2345679012345672</v>
      </c>
    </row>
    <row r="83" spans="1:7" x14ac:dyDescent="0.25">
      <c r="A83" s="5">
        <f t="shared" si="14"/>
        <v>1.8200000000000007</v>
      </c>
      <c r="B83" s="3">
        <f t="shared" si="8"/>
        <v>0.54945054945054927</v>
      </c>
      <c r="C83" s="3">
        <f t="shared" si="9"/>
        <v>0.45054945054945073</v>
      </c>
      <c r="D83" s="12">
        <f t="shared" si="10"/>
        <v>46.141177208961793</v>
      </c>
      <c r="E83" s="19">
        <f t="shared" si="11"/>
        <v>2.1672615665422912</v>
      </c>
      <c r="F83" s="12">
        <f t="shared" si="12"/>
        <v>2.6430019104174267</v>
      </c>
      <c r="G83" s="12">
        <f t="shared" si="13"/>
        <v>2.2195121951219505</v>
      </c>
    </row>
    <row r="84" spans="1:7" x14ac:dyDescent="0.25">
      <c r="A84" s="5">
        <f t="shared" si="14"/>
        <v>1.8300000000000007</v>
      </c>
      <c r="B84" s="3">
        <f t="shared" si="8"/>
        <v>0.54644808743169382</v>
      </c>
      <c r="C84" s="3">
        <f t="shared" si="9"/>
        <v>0.45355191256830618</v>
      </c>
      <c r="D84" s="12">
        <f t="shared" si="10"/>
        <v>45.722805008451346</v>
      </c>
      <c r="E84" s="19">
        <f t="shared" si="11"/>
        <v>2.1870924144202468</v>
      </c>
      <c r="F84" s="12">
        <f t="shared" si="12"/>
        <v>2.6350511017111384</v>
      </c>
      <c r="G84" s="12">
        <f t="shared" si="13"/>
        <v>2.2048192771084327</v>
      </c>
    </row>
    <row r="85" spans="1:7" x14ac:dyDescent="0.25">
      <c r="A85" s="5">
        <f t="shared" si="14"/>
        <v>1.8400000000000007</v>
      </c>
      <c r="B85" s="3">
        <f t="shared" si="8"/>
        <v>0.54347826086956497</v>
      </c>
      <c r="C85" s="3">
        <f t="shared" si="9"/>
        <v>0.45652173913043503</v>
      </c>
      <c r="D85" s="12">
        <f t="shared" si="10"/>
        <v>45.314170563088773</v>
      </c>
      <c r="E85" s="19">
        <f t="shared" si="11"/>
        <v>2.2068151917461392</v>
      </c>
      <c r="F85" s="12">
        <f t="shared" si="12"/>
        <v>2.6271609425549252</v>
      </c>
      <c r="G85" s="12">
        <f t="shared" si="13"/>
        <v>2.1904761904761894</v>
      </c>
    </row>
    <row r="86" spans="1:7" x14ac:dyDescent="0.25">
      <c r="A86" s="5">
        <f t="shared" si="14"/>
        <v>1.8500000000000008</v>
      </c>
      <c r="B86" s="3">
        <f t="shared" si="8"/>
        <v>0.54054054054054035</v>
      </c>
      <c r="C86" s="3">
        <f t="shared" si="9"/>
        <v>0.45945945945945965</v>
      </c>
      <c r="D86" s="12">
        <f t="shared" si="10"/>
        <v>44.914931949306606</v>
      </c>
      <c r="E86" s="19">
        <f t="shared" si="11"/>
        <v>2.2264310700251166</v>
      </c>
      <c r="F86" s="12">
        <f t="shared" si="12"/>
        <v>2.6193306706177819</v>
      </c>
      <c r="G86" s="12">
        <f t="shared" si="13"/>
        <v>2.176470588235293</v>
      </c>
    </row>
    <row r="87" spans="1:7" x14ac:dyDescent="0.25">
      <c r="A87" s="5">
        <f t="shared" si="14"/>
        <v>1.8600000000000008</v>
      </c>
      <c r="B87" s="3">
        <f t="shared" si="8"/>
        <v>0.53763440860215028</v>
      </c>
      <c r="C87" s="3">
        <f t="shared" si="9"/>
        <v>0.46236559139784972</v>
      </c>
      <c r="D87" s="12">
        <f t="shared" si="10"/>
        <v>44.524763123426531</v>
      </c>
      <c r="E87" s="19">
        <f t="shared" si="11"/>
        <v>2.2459412018159708</v>
      </c>
      <c r="F87" s="12">
        <f t="shared" si="12"/>
        <v>2.6115595369953124</v>
      </c>
      <c r="G87" s="12">
        <f t="shared" si="13"/>
        <v>2.1627906976744176</v>
      </c>
    </row>
    <row r="88" spans="1:7" x14ac:dyDescent="0.25">
      <c r="A88" s="5">
        <f t="shared" si="14"/>
        <v>1.8700000000000008</v>
      </c>
      <c r="B88" s="3">
        <f t="shared" si="8"/>
        <v>0.53475935828876986</v>
      </c>
      <c r="C88" s="3">
        <f t="shared" si="9"/>
        <v>0.46524064171123014</v>
      </c>
      <c r="D88" s="12">
        <f t="shared" si="10"/>
        <v>44.143353009462174</v>
      </c>
      <c r="E88" s="19">
        <f t="shared" si="11"/>
        <v>2.2653467211374925</v>
      </c>
      <c r="F88" s="12">
        <f t="shared" si="12"/>
        <v>2.6038468059051616</v>
      </c>
      <c r="G88" s="12">
        <f t="shared" si="13"/>
        <v>2.1494252873563209</v>
      </c>
    </row>
    <row r="89" spans="1:7" x14ac:dyDescent="0.25">
      <c r="A89" s="5">
        <f t="shared" si="14"/>
        <v>1.8800000000000008</v>
      </c>
      <c r="B89" s="3">
        <f t="shared" si="8"/>
        <v>0.53191489361702105</v>
      </c>
      <c r="C89" s="3">
        <f t="shared" si="9"/>
        <v>0.46808510638297895</v>
      </c>
      <c r="D89" s="12">
        <f t="shared" si="10"/>
        <v>43.770404649106425</v>
      </c>
      <c r="E89" s="19">
        <f t="shared" si="11"/>
        <v>2.2846487438640004</v>
      </c>
      <c r="F89" s="12">
        <f t="shared" si="12"/>
        <v>2.5961917543909072</v>
      </c>
      <c r="G89" s="12">
        <f t="shared" si="13"/>
        <v>2.1363636363636354</v>
      </c>
    </row>
    <row r="90" spans="1:7" x14ac:dyDescent="0.25">
      <c r="A90" s="5">
        <f t="shared" si="14"/>
        <v>1.8900000000000008</v>
      </c>
      <c r="B90" s="3">
        <f t="shared" si="8"/>
        <v>0.52910052910052885</v>
      </c>
      <c r="C90" s="3">
        <f t="shared" si="9"/>
        <v>0.47089947089947115</v>
      </c>
      <c r="D90" s="12">
        <f t="shared" si="10"/>
        <v>43.405634409013039</v>
      </c>
      <c r="E90" s="19">
        <f t="shared" si="11"/>
        <v>2.3038483681103696</v>
      </c>
      <c r="F90" s="12">
        <f t="shared" si="12"/>
        <v>2.5885936720341203</v>
      </c>
      <c r="G90" s="12">
        <f t="shared" si="13"/>
        <v>2.1235955056179763</v>
      </c>
    </row>
    <row r="91" spans="1:7" x14ac:dyDescent="0.25">
      <c r="A91" s="5">
        <f t="shared" si="14"/>
        <v>1.9000000000000008</v>
      </c>
      <c r="B91" s="3">
        <f t="shared" si="8"/>
        <v>0.52631578947368396</v>
      </c>
      <c r="C91" s="3">
        <f t="shared" si="9"/>
        <v>0.47368421052631604</v>
      </c>
      <c r="D91" s="12">
        <f t="shared" si="10"/>
        <v>43.04877124091626</v>
      </c>
      <c r="E91" s="19">
        <f t="shared" si="11"/>
        <v>2.3229466746069098</v>
      </c>
      <c r="F91" s="12">
        <f t="shared" si="12"/>
        <v>2.5810518606743411</v>
      </c>
      <c r="G91" s="12">
        <f t="shared" si="13"/>
        <v>2.1111111111111098</v>
      </c>
    </row>
    <row r="92" spans="1:7" x14ac:dyDescent="0.25">
      <c r="A92" s="5">
        <f t="shared" si="14"/>
        <v>1.9100000000000008</v>
      </c>
      <c r="B92" s="3">
        <f t="shared" si="8"/>
        <v>0.52356020942408354</v>
      </c>
      <c r="C92" s="3">
        <f t="shared" si="9"/>
        <v>0.47643979057591646</v>
      </c>
      <c r="D92" s="12">
        <f t="shared" si="10"/>
        <v>42.699555990524551</v>
      </c>
      <c r="E92" s="19">
        <f t="shared" si="11"/>
        <v>2.3419447270643978</v>
      </c>
      <c r="F92" s="12">
        <f t="shared" si="12"/>
        <v>2.573565634136699</v>
      </c>
      <c r="G92" s="12">
        <f t="shared" si="13"/>
        <v>2.0989010989010981</v>
      </c>
    </row>
    <row r="93" spans="1:7" x14ac:dyDescent="0.25">
      <c r="A93" s="5">
        <f t="shared" si="14"/>
        <v>1.9200000000000008</v>
      </c>
      <c r="B93" s="3">
        <f t="shared" si="8"/>
        <v>0.52083333333333315</v>
      </c>
      <c r="C93" s="3">
        <f t="shared" si="9"/>
        <v>0.47916666666666685</v>
      </c>
      <c r="D93" s="12">
        <f t="shared" si="10"/>
        <v>42.357740751477508</v>
      </c>
      <c r="E93" s="19">
        <f t="shared" si="11"/>
        <v>2.3608435725295815</v>
      </c>
      <c r="F93" s="12">
        <f t="shared" si="12"/>
        <v>2.566134317966934</v>
      </c>
      <c r="G93" s="12">
        <f t="shared" si="13"/>
        <v>2.0869565217391295</v>
      </c>
    </row>
    <row r="94" spans="1:7" x14ac:dyDescent="0.25">
      <c r="A94" s="5">
        <f t="shared" si="14"/>
        <v>1.9300000000000008</v>
      </c>
      <c r="B94" s="3">
        <f t="shared" si="8"/>
        <v>0.51813471502590647</v>
      </c>
      <c r="C94" s="3">
        <f t="shared" si="9"/>
        <v>0.48186528497409353</v>
      </c>
      <c r="D94" s="12">
        <f t="shared" si="10"/>
        <v>42.023088260974305</v>
      </c>
      <c r="E94" s="19">
        <f t="shared" si="11"/>
        <v>2.3796442417314503</v>
      </c>
      <c r="F94" s="12">
        <f t="shared" si="12"/>
        <v>2.5587572491736004</v>
      </c>
      <c r="G94" s="12">
        <f t="shared" si="13"/>
        <v>2.0752688172043001</v>
      </c>
    </row>
    <row r="95" spans="1:7" x14ac:dyDescent="0.25">
      <c r="A95" s="5">
        <f t="shared" si="14"/>
        <v>1.9400000000000008</v>
      </c>
      <c r="B95" s="3">
        <f t="shared" si="8"/>
        <v>0.51546391752577292</v>
      </c>
      <c r="C95" s="3">
        <f t="shared" si="9"/>
        <v>0.48453608247422708</v>
      </c>
      <c r="D95" s="12">
        <f t="shared" si="10"/>
        <v>41.695371333970925</v>
      </c>
      <c r="E95" s="19">
        <f t="shared" si="11"/>
        <v>2.3983477494185523</v>
      </c>
      <c r="F95" s="12">
        <f t="shared" si="12"/>
        <v>2.5514337759771801</v>
      </c>
      <c r="G95" s="12">
        <f t="shared" si="13"/>
        <v>2.0638297872340412</v>
      </c>
    </row>
    <row r="96" spans="1:7" x14ac:dyDescent="0.25">
      <c r="A96" s="5">
        <f t="shared" si="14"/>
        <v>1.9500000000000008</v>
      </c>
      <c r="B96" s="3">
        <f t="shared" si="8"/>
        <v>0.51282051282051255</v>
      </c>
      <c r="C96" s="3">
        <f t="shared" si="9"/>
        <v>0.48717948717948745</v>
      </c>
      <c r="D96" s="12">
        <f t="shared" si="10"/>
        <v>41.374372333104183</v>
      </c>
      <c r="E96" s="19">
        <f t="shared" si="11"/>
        <v>2.4169550946876521</v>
      </c>
      <c r="F96" s="12">
        <f t="shared" si="12"/>
        <v>2.544163257565947</v>
      </c>
      <c r="G96" s="12">
        <f t="shared" si="13"/>
        <v>2.0526315789473673</v>
      </c>
    </row>
    <row r="97" spans="1:7" x14ac:dyDescent="0.25">
      <c r="A97" s="5">
        <f t="shared" si="14"/>
        <v>1.9600000000000009</v>
      </c>
      <c r="B97" s="3">
        <f t="shared" si="8"/>
        <v>0.51020408163265285</v>
      </c>
      <c r="C97" s="3">
        <f t="shared" si="9"/>
        <v>0.48979591836734715</v>
      </c>
      <c r="D97" s="12">
        <f t="shared" si="10"/>
        <v>41.059882671737988</v>
      </c>
      <c r="E97" s="19">
        <f t="shared" si="11"/>
        <v>2.4354672613039687</v>
      </c>
      <c r="F97" s="12">
        <f t="shared" si="12"/>
        <v>2.5369450638582984</v>
      </c>
      <c r="G97" s="12">
        <f t="shared" si="13"/>
        <v>2.0416666666666656</v>
      </c>
    </row>
    <row r="98" spans="1:7" x14ac:dyDescent="0.25">
      <c r="A98" s="5">
        <f t="shared" si="14"/>
        <v>1.9700000000000009</v>
      </c>
      <c r="B98" s="3">
        <f t="shared" si="8"/>
        <v>0.50761421319796929</v>
      </c>
      <c r="C98" s="3">
        <f t="shared" si="9"/>
        <v>0.49238578680203071</v>
      </c>
      <c r="D98" s="12">
        <f t="shared" si="10"/>
        <v>40.751702347741578</v>
      </c>
      <c r="E98" s="19">
        <f t="shared" si="11"/>
        <v>2.4538852180132769</v>
      </c>
      <c r="F98" s="12">
        <f t="shared" si="12"/>
        <v>2.529778575271417</v>
      </c>
      <c r="G98" s="12">
        <f t="shared" si="13"/>
        <v>2.0309278350515454</v>
      </c>
    </row>
    <row r="99" spans="1:7" x14ac:dyDescent="0.25">
      <c r="A99" s="5">
        <f t="shared" si="14"/>
        <v>1.9800000000000009</v>
      </c>
      <c r="B99" s="3">
        <f t="shared" si="8"/>
        <v>0.50505050505050486</v>
      </c>
      <c r="C99" s="3">
        <f t="shared" si="9"/>
        <v>0.49494949494949514</v>
      </c>
      <c r="D99" s="12">
        <f t="shared" si="10"/>
        <v>40.449639505805024</v>
      </c>
      <c r="E99" s="19">
        <f t="shared" si="11"/>
        <v>2.4722099188460942</v>
      </c>
      <c r="F99" s="12">
        <f t="shared" si="12"/>
        <v>2.5226631824960131</v>
      </c>
      <c r="G99" s="12">
        <f t="shared" si="13"/>
        <v>2.0204081632653055</v>
      </c>
    </row>
    <row r="100" spans="1:7" x14ac:dyDescent="0.25">
      <c r="A100" s="5">
        <f t="shared" si="14"/>
        <v>1.9900000000000009</v>
      </c>
      <c r="B100" s="3">
        <f t="shared" si="8"/>
        <v>0.50251256281407009</v>
      </c>
      <c r="C100" s="3">
        <f t="shared" si="9"/>
        <v>0.49748743718592991</v>
      </c>
      <c r="D100" s="12">
        <f t="shared" si="10"/>
        <v>40.153510026274013</v>
      </c>
      <c r="E100" s="19">
        <f t="shared" si="11"/>
        <v>2.4904423034142242</v>
      </c>
      <c r="F100" s="12">
        <f t="shared" si="12"/>
        <v>2.5155982862769917</v>
      </c>
      <c r="G100" s="12">
        <f t="shared" si="13"/>
        <v>2.0101010101010091</v>
      </c>
    </row>
    <row r="101" spans="1:7" x14ac:dyDescent="0.25">
      <c r="A101" s="5">
        <f t="shared" si="14"/>
        <v>2.0000000000000009</v>
      </c>
      <c r="B101" s="3">
        <f t="shared" si="8"/>
        <v>0.49999999999999978</v>
      </c>
      <c r="C101" s="3">
        <f t="shared" si="9"/>
        <v>0.50000000000000022</v>
      </c>
      <c r="D101" s="12">
        <f t="shared" si="10"/>
        <v>39.86313713864832</v>
      </c>
      <c r="E101" s="19">
        <f t="shared" si="11"/>
        <v>2.508583297199845</v>
      </c>
      <c r="F101" s="12">
        <f t="shared" si="12"/>
        <v>2.5085832971998427</v>
      </c>
      <c r="G101" s="12">
        <f t="shared" si="13"/>
        <v>1.9999999999999991</v>
      </c>
    </row>
    <row r="102" spans="1:7" x14ac:dyDescent="0.25">
      <c r="A102" s="5">
        <f t="shared" ref="A102:A133" si="15">A101+0.02</f>
        <v>2.0200000000000009</v>
      </c>
      <c r="B102" s="3">
        <f t="shared" si="8"/>
        <v>0.49504950495049482</v>
      </c>
      <c r="C102" s="3">
        <f t="shared" si="9"/>
        <v>0.50495049504950518</v>
      </c>
      <c r="D102" s="12">
        <f t="shared" si="10"/>
        <v>39.298988642975857</v>
      </c>
      <c r="E102" s="19">
        <f t="shared" si="11"/>
        <v>2.5445947453885331</v>
      </c>
      <c r="F102" s="12">
        <f t="shared" si="12"/>
        <v>2.4947007307730695</v>
      </c>
      <c r="G102" s="12">
        <f t="shared" si="13"/>
        <v>1.9803921568627443</v>
      </c>
    </row>
    <row r="103" spans="1:7" x14ac:dyDescent="0.25">
      <c r="A103" s="5">
        <f t="shared" si="15"/>
        <v>2.0400000000000009</v>
      </c>
      <c r="B103" s="3">
        <f t="shared" si="8"/>
        <v>0.49019607843137231</v>
      </c>
      <c r="C103" s="3">
        <f t="shared" si="9"/>
        <v>0.50980392156862764</v>
      </c>
      <c r="D103" s="12">
        <f t="shared" si="10"/>
        <v>38.755913546026989</v>
      </c>
      <c r="E103" s="19">
        <f t="shared" si="11"/>
        <v>2.5802513952158241</v>
      </c>
      <c r="F103" s="12">
        <f t="shared" si="12"/>
        <v>2.4810109569382903</v>
      </c>
      <c r="G103" s="12">
        <f t="shared" si="13"/>
        <v>1.9615384615384608</v>
      </c>
    </row>
    <row r="104" spans="1:7" x14ac:dyDescent="0.25">
      <c r="A104" s="5">
        <f t="shared" si="15"/>
        <v>2.0600000000000009</v>
      </c>
      <c r="B104" s="3">
        <f t="shared" si="8"/>
        <v>0.48543689320388328</v>
      </c>
      <c r="C104" s="3">
        <f t="shared" si="9"/>
        <v>0.51456310679611672</v>
      </c>
      <c r="D104" s="12">
        <f t="shared" si="10"/>
        <v>38.232727794531236</v>
      </c>
      <c r="E104" s="19">
        <f t="shared" si="11"/>
        <v>2.6155601697429467</v>
      </c>
      <c r="F104" s="12">
        <f t="shared" si="12"/>
        <v>2.4675095940971175</v>
      </c>
      <c r="G104" s="12">
        <f t="shared" si="13"/>
        <v>1.9433962264150935</v>
      </c>
    </row>
    <row r="105" spans="1:7" x14ac:dyDescent="0.25">
      <c r="A105" s="5">
        <f t="shared" si="15"/>
        <v>2.080000000000001</v>
      </c>
      <c r="B105" s="3">
        <f t="shared" si="8"/>
        <v>0.48076923076923056</v>
      </c>
      <c r="C105" s="3">
        <f t="shared" si="9"/>
        <v>0.51923076923076938</v>
      </c>
      <c r="D105" s="12">
        <f t="shared" si="10"/>
        <v>37.728334834333978</v>
      </c>
      <c r="E105" s="19">
        <f t="shared" si="11"/>
        <v>2.6505277913563479</v>
      </c>
      <c r="F105" s="12">
        <f t="shared" si="12"/>
        <v>2.4541923994040244</v>
      </c>
      <c r="G105" s="12">
        <f t="shared" si="13"/>
        <v>1.9259259259259254</v>
      </c>
    </row>
    <row r="106" spans="1:7" x14ac:dyDescent="0.25">
      <c r="A106" s="5">
        <f t="shared" si="15"/>
        <v>2.100000000000001</v>
      </c>
      <c r="B106" s="3">
        <f t="shared" si="8"/>
        <v>0.47619047619047594</v>
      </c>
      <c r="C106" s="3">
        <f t="shared" si="9"/>
        <v>0.52380952380952406</v>
      </c>
      <c r="D106" s="12">
        <f t="shared" si="10"/>
        <v>37.241717662839825</v>
      </c>
      <c r="E106" s="19">
        <f t="shared" si="11"/>
        <v>2.6851607894493288</v>
      </c>
      <c r="F106" s="12">
        <f t="shared" si="12"/>
        <v>2.4410552631357514</v>
      </c>
      <c r="G106" s="12">
        <f t="shared" si="13"/>
        <v>1.9090909090909083</v>
      </c>
    </row>
    <row r="107" spans="1:7" x14ac:dyDescent="0.25">
      <c r="A107" s="5">
        <f t="shared" si="15"/>
        <v>2.120000000000001</v>
      </c>
      <c r="B107" s="3">
        <f t="shared" si="8"/>
        <v>0.47169811320754695</v>
      </c>
      <c r="C107" s="3">
        <f t="shared" si="9"/>
        <v>0.52830188679245305</v>
      </c>
      <c r="D107" s="12">
        <f t="shared" si="10"/>
        <v>36.771931732687939</v>
      </c>
      <c r="E107" s="19">
        <f t="shared" si="11"/>
        <v>2.7194655077395971</v>
      </c>
      <c r="F107" s="12">
        <f t="shared" si="12"/>
        <v>2.4280942033389241</v>
      </c>
      <c r="G107" s="12">
        <f t="shared" si="13"/>
        <v>1.8928571428571421</v>
      </c>
    </row>
    <row r="108" spans="1:7" x14ac:dyDescent="0.25">
      <c r="A108" s="5">
        <f t="shared" si="15"/>
        <v>2.140000000000001</v>
      </c>
      <c r="B108" s="3">
        <f t="shared" si="8"/>
        <v>0.467289719626168</v>
      </c>
      <c r="C108" s="3">
        <f t="shared" si="9"/>
        <v>0.53271028037383195</v>
      </c>
      <c r="D108" s="12">
        <f t="shared" si="10"/>
        <v>36.3180986021368</v>
      </c>
      <c r="E108" s="19">
        <f t="shared" si="11"/>
        <v>2.7534481112432587</v>
      </c>
      <c r="F108" s="12">
        <f t="shared" si="12"/>
        <v>2.415305360739699</v>
      </c>
      <c r="G108" s="12">
        <f t="shared" si="13"/>
        <v>1.8771929824561397</v>
      </c>
    </row>
    <row r="109" spans="1:7" x14ac:dyDescent="0.25">
      <c r="A109" s="5">
        <f t="shared" si="15"/>
        <v>2.160000000000001</v>
      </c>
      <c r="B109" s="3">
        <f t="shared" si="8"/>
        <v>0.46296296296296274</v>
      </c>
      <c r="C109" s="3">
        <f t="shared" si="9"/>
        <v>0.5370370370370372</v>
      </c>
      <c r="D109" s="12">
        <f t="shared" si="10"/>
        <v>35.879400242052256</v>
      </c>
      <c r="E109" s="19">
        <f t="shared" si="11"/>
        <v>2.7871145929244254</v>
      </c>
      <c r="F109" s="12">
        <f t="shared" si="12"/>
        <v>2.4026849939003654</v>
      </c>
      <c r="G109" s="12">
        <f t="shared" si="13"/>
        <v>1.8620689655172409</v>
      </c>
    </row>
    <row r="110" spans="1:7" x14ac:dyDescent="0.25">
      <c r="A110" s="5">
        <f t="shared" si="15"/>
        <v>2.180000000000001</v>
      </c>
      <c r="B110" s="3">
        <f t="shared" si="8"/>
        <v>0.45871559633027503</v>
      </c>
      <c r="C110" s="3">
        <f t="shared" si="9"/>
        <v>0.54128440366972497</v>
      </c>
      <c r="D110" s="12">
        <f t="shared" si="10"/>
        <v>35.455073921609433</v>
      </c>
      <c r="E110" s="19">
        <f t="shared" si="11"/>
        <v>2.820470780038375</v>
      </c>
      <c r="F110" s="12">
        <f t="shared" si="12"/>
        <v>2.3902294746087902</v>
      </c>
      <c r="G110" s="12">
        <f t="shared" si="13"/>
        <v>1.8474576271186434</v>
      </c>
    </row>
    <row r="111" spans="1:7" x14ac:dyDescent="0.25">
      <c r="A111" s="5">
        <f t="shared" si="15"/>
        <v>2.2000000000000011</v>
      </c>
      <c r="B111" s="3">
        <f t="shared" si="8"/>
        <v>0.45454545454545431</v>
      </c>
      <c r="C111" s="3">
        <f t="shared" si="9"/>
        <v>0.54545454545454564</v>
      </c>
      <c r="D111" s="12">
        <f t="shared" si="10"/>
        <v>35.044407605203787</v>
      </c>
      <c r="E111" s="19">
        <f t="shared" si="11"/>
        <v>2.8535223401850538</v>
      </c>
      <c r="F111" s="12">
        <f t="shared" si="12"/>
        <v>2.3779352834875436</v>
      </c>
      <c r="G111" s="12">
        <f t="shared" si="13"/>
        <v>1.8333333333333328</v>
      </c>
    </row>
    <row r="112" spans="1:7" x14ac:dyDescent="0.25">
      <c r="A112" s="5">
        <f t="shared" si="15"/>
        <v>2.2200000000000011</v>
      </c>
      <c r="B112" s="3">
        <f t="shared" si="8"/>
        <v>0.45045045045045023</v>
      </c>
      <c r="C112" s="3">
        <f t="shared" si="9"/>
        <v>0.54954954954954971</v>
      </c>
      <c r="D112" s="12">
        <f t="shared" si="10"/>
        <v>34.646735801918759</v>
      </c>
      <c r="E112" s="19">
        <f t="shared" si="11"/>
        <v>2.8862747870886567</v>
      </c>
      <c r="F112" s="12">
        <f t="shared" si="12"/>
        <v>2.3657990058103731</v>
      </c>
      <c r="G112" s="12">
        <f t="shared" si="13"/>
        <v>1.8196721311475406</v>
      </c>
    </row>
    <row r="113" spans="1:7" x14ac:dyDescent="0.25">
      <c r="A113" s="5">
        <f t="shared" si="15"/>
        <v>2.2400000000000011</v>
      </c>
      <c r="B113" s="3">
        <f t="shared" si="8"/>
        <v>0.44642857142857123</v>
      </c>
      <c r="C113" s="3">
        <f t="shared" si="9"/>
        <v>0.55357142857142883</v>
      </c>
      <c r="D113" s="12">
        <f t="shared" si="10"/>
        <v>34.261435816465045</v>
      </c>
      <c r="E113" s="19">
        <f t="shared" si="11"/>
        <v>2.9187334861180254</v>
      </c>
      <c r="F113" s="12">
        <f t="shared" si="12"/>
        <v>2.353817327514534</v>
      </c>
      <c r="G113" s="12">
        <f t="shared" si="13"/>
        <v>1.8064516129032249</v>
      </c>
    </row>
    <row r="114" spans="1:7" x14ac:dyDescent="0.25">
      <c r="A114" s="5">
        <f t="shared" si="15"/>
        <v>2.2600000000000011</v>
      </c>
      <c r="B114" s="3">
        <f t="shared" si="8"/>
        <v>0.44247787610619449</v>
      </c>
      <c r="C114" s="3">
        <f t="shared" si="9"/>
        <v>0.55752212389380551</v>
      </c>
      <c r="D114" s="12">
        <f t="shared" si="10"/>
        <v>33.887924356993032</v>
      </c>
      <c r="E114" s="19">
        <f t="shared" si="11"/>
        <v>2.9509036595616762</v>
      </c>
      <c r="F114" s="12">
        <f t="shared" si="12"/>
        <v>2.3419870313981539</v>
      </c>
      <c r="G114" s="12">
        <f t="shared" si="13"/>
        <v>1.7936507936507931</v>
      </c>
    </row>
    <row r="115" spans="1:7" x14ac:dyDescent="0.25">
      <c r="A115" s="5">
        <f t="shared" si="15"/>
        <v>2.2800000000000011</v>
      </c>
      <c r="B115" s="3">
        <f t="shared" si="8"/>
        <v>0.43859649122806993</v>
      </c>
      <c r="C115" s="3">
        <f t="shared" si="9"/>
        <v>0.56140350877193002</v>
      </c>
      <c r="D115" s="12">
        <f t="shared" si="10"/>
        <v>33.525654460753806</v>
      </c>
      <c r="E115" s="19">
        <f t="shared" si="11"/>
        <v>2.9827903916704495</v>
      </c>
      <c r="F115" s="12">
        <f t="shared" si="12"/>
        <v>2.3303049934925366</v>
      </c>
      <c r="G115" s="12">
        <f t="shared" si="13"/>
        <v>1.7812499999999993</v>
      </c>
    </row>
    <row r="116" spans="1:7" x14ac:dyDescent="0.25">
      <c r="A116" s="5">
        <f t="shared" si="15"/>
        <v>2.3000000000000012</v>
      </c>
      <c r="B116" s="3">
        <f t="shared" si="8"/>
        <v>0.43478260869565194</v>
      </c>
      <c r="C116" s="3">
        <f t="shared" si="9"/>
        <v>0.56521739130434812</v>
      </c>
      <c r="D116" s="12">
        <f t="shared" si="10"/>
        <v>33.174112703387202</v>
      </c>
      <c r="E116" s="19">
        <f t="shared" si="11"/>
        <v>3.0143986334799431</v>
      </c>
      <c r="F116" s="12">
        <f t="shared" si="12"/>
        <v>2.3187681795999535</v>
      </c>
      <c r="G116" s="12">
        <f t="shared" si="13"/>
        <v>1.7692307692307683</v>
      </c>
    </row>
    <row r="117" spans="1:7" x14ac:dyDescent="0.25">
      <c r="A117" s="5">
        <f t="shared" si="15"/>
        <v>2.3200000000000012</v>
      </c>
      <c r="B117" s="3">
        <f t="shared" si="8"/>
        <v>0.4310344827586205</v>
      </c>
      <c r="C117" s="3">
        <f t="shared" si="9"/>
        <v>0.56896551724137945</v>
      </c>
      <c r="D117" s="12">
        <f t="shared" si="10"/>
        <v>32.832816661762678</v>
      </c>
      <c r="E117" s="19">
        <f t="shared" si="11"/>
        <v>3.0457332074241648</v>
      </c>
      <c r="F117" s="12">
        <f t="shared" si="12"/>
        <v>2.3073736419880024</v>
      </c>
      <c r="G117" s="12">
        <f t="shared" si="13"/>
        <v>1.7575757575757571</v>
      </c>
    </row>
    <row r="118" spans="1:7" x14ac:dyDescent="0.25">
      <c r="A118" s="5">
        <f t="shared" si="15"/>
        <v>2.3400000000000012</v>
      </c>
      <c r="B118" s="3">
        <f t="shared" si="8"/>
        <v>0.42735042735042711</v>
      </c>
      <c r="C118" s="3">
        <f t="shared" si="9"/>
        <v>0.57264957264957284</v>
      </c>
      <c r="D118" s="12">
        <f t="shared" si="10"/>
        <v>32.501312603889097</v>
      </c>
      <c r="E118" s="19">
        <f t="shared" si="11"/>
        <v>3.0767988117511917</v>
      </c>
      <c r="F118" s="12">
        <f t="shared" si="12"/>
        <v>2.2961185162322311</v>
      </c>
      <c r="G118" s="12">
        <f t="shared" si="13"/>
        <v>1.7462686567164174</v>
      </c>
    </row>
    <row r="119" spans="1:7" x14ac:dyDescent="0.25">
      <c r="A119" s="5">
        <f t="shared" si="15"/>
        <v>2.3600000000000012</v>
      </c>
      <c r="B119" s="3">
        <f t="shared" si="8"/>
        <v>0.42372881355932179</v>
      </c>
      <c r="C119" s="3">
        <f t="shared" si="9"/>
        <v>0.57627118644067821</v>
      </c>
      <c r="D119" s="12">
        <f t="shared" si="10"/>
        <v>32.179173382525683</v>
      </c>
      <c r="E119" s="19">
        <f t="shared" si="11"/>
        <v>3.1076000247508904</v>
      </c>
      <c r="F119" s="12">
        <f t="shared" si="12"/>
        <v>2.2850000181991814</v>
      </c>
      <c r="G119" s="12">
        <f t="shared" si="13"/>
        <v>1.735294117647058</v>
      </c>
    </row>
    <row r="120" spans="1:7" x14ac:dyDescent="0.25">
      <c r="A120" s="5">
        <f t="shared" si="15"/>
        <v>2.3800000000000012</v>
      </c>
      <c r="B120" s="3">
        <f t="shared" si="8"/>
        <v>0.42016806722689054</v>
      </c>
      <c r="C120" s="3">
        <f t="shared" si="9"/>
        <v>0.5798319327731094</v>
      </c>
      <c r="D120" s="12">
        <f t="shared" si="10"/>
        <v>31.865996511834325</v>
      </c>
      <c r="E120" s="19">
        <f t="shared" si="11"/>
        <v>3.1381413088042676</v>
      </c>
      <c r="F120" s="12">
        <f t="shared" si="12"/>
        <v>2.2740154411625109</v>
      </c>
      <c r="G120" s="12">
        <f t="shared" si="13"/>
        <v>1.7246376811594197</v>
      </c>
    </row>
    <row r="121" spans="1:7" x14ac:dyDescent="0.25">
      <c r="A121" s="5">
        <f t="shared" si="15"/>
        <v>2.4000000000000012</v>
      </c>
      <c r="B121" s="3">
        <f t="shared" si="8"/>
        <v>0.41666666666666646</v>
      </c>
      <c r="C121" s="3">
        <f t="shared" si="9"/>
        <v>0.58333333333333348</v>
      </c>
      <c r="D121" s="12">
        <f t="shared" si="10"/>
        <v>31.561402408774942</v>
      </c>
      <c r="E121" s="19">
        <f t="shared" si="11"/>
        <v>3.168427014263385</v>
      </c>
      <c r="F121" s="12">
        <f t="shared" si="12"/>
        <v>2.2631621530452732</v>
      </c>
      <c r="G121" s="12">
        <f t="shared" si="13"/>
        <v>1.7142857142857137</v>
      </c>
    </row>
    <row r="122" spans="1:7" x14ac:dyDescent="0.25">
      <c r="A122" s="5">
        <f t="shared" si="15"/>
        <v>2.4200000000000013</v>
      </c>
      <c r="B122" s="3">
        <f t="shared" si="8"/>
        <v>0.41322314049586756</v>
      </c>
      <c r="C122" s="3">
        <f t="shared" si="9"/>
        <v>0.5867768595041325</v>
      </c>
      <c r="D122" s="12">
        <f t="shared" si="10"/>
        <v>31.265032783006941</v>
      </c>
      <c r="E122" s="19">
        <f t="shared" si="11"/>
        <v>3.1984613831702631</v>
      </c>
      <c r="F122" s="12">
        <f t="shared" si="12"/>
        <v>2.252437593781873</v>
      </c>
      <c r="G122" s="12">
        <f t="shared" si="13"/>
        <v>1.7042253521126753</v>
      </c>
    </row>
    <row r="123" spans="1:7" x14ac:dyDescent="0.25">
      <c r="A123" s="5">
        <f t="shared" si="15"/>
        <v>2.4400000000000013</v>
      </c>
      <c r="B123" s="3">
        <f t="shared" si="8"/>
        <v>0.40983606557377028</v>
      </c>
      <c r="C123" s="3">
        <f t="shared" si="9"/>
        <v>0.59016393442622972</v>
      </c>
      <c r="D123" s="12">
        <f t="shared" si="10"/>
        <v>30.976549160863414</v>
      </c>
      <c r="E123" s="19">
        <f t="shared" si="11"/>
        <v>3.2282485528227474</v>
      </c>
      <c r="F123" s="12">
        <f t="shared" si="12"/>
        <v>2.2418392727935723</v>
      </c>
      <c r="G123" s="12">
        <f t="shared" si="13"/>
        <v>1.6944444444444438</v>
      </c>
    </row>
    <row r="124" spans="1:7" x14ac:dyDescent="0.25">
      <c r="A124" s="5">
        <f t="shared" si="15"/>
        <v>2.4600000000000013</v>
      </c>
      <c r="B124" s="3">
        <f t="shared" si="8"/>
        <v>0.40650406504065018</v>
      </c>
      <c r="C124" s="3">
        <f t="shared" si="9"/>
        <v>0.59349593495934982</v>
      </c>
      <c r="D124" s="12">
        <f t="shared" si="10"/>
        <v>30.695631530546333</v>
      </c>
      <c r="E124" s="19">
        <f t="shared" si="11"/>
        <v>3.2577925591948285</v>
      </c>
      <c r="F124" s="12">
        <f t="shared" si="12"/>
        <v>2.2313647665717982</v>
      </c>
      <c r="G124" s="12">
        <f t="shared" si="13"/>
        <v>1.6849315068493145</v>
      </c>
    </row>
    <row r="125" spans="1:7" x14ac:dyDescent="0.25">
      <c r="A125" s="5">
        <f t="shared" si="15"/>
        <v>2.4800000000000013</v>
      </c>
      <c r="B125" s="3">
        <f t="shared" si="8"/>
        <v>0.40322580645161271</v>
      </c>
      <c r="C125" s="3">
        <f t="shared" si="9"/>
        <v>0.59677419354838723</v>
      </c>
      <c r="D125" s="12">
        <f t="shared" si="10"/>
        <v>30.42197709708034</v>
      </c>
      <c r="E125" s="19">
        <f t="shared" si="11"/>
        <v>3.28709734021847</v>
      </c>
      <c r="F125" s="12">
        <f t="shared" si="12"/>
        <v>2.2210117163638294</v>
      </c>
      <c r="G125" s="12">
        <f t="shared" si="13"/>
        <v>1.6756756756756752</v>
      </c>
    </row>
    <row r="126" spans="1:7" x14ac:dyDescent="0.25">
      <c r="A126" s="5">
        <f t="shared" si="15"/>
        <v>2.5000000000000013</v>
      </c>
      <c r="B126" s="3">
        <f t="shared" si="8"/>
        <v>0.3999999999999998</v>
      </c>
      <c r="C126" s="3">
        <f t="shared" si="9"/>
        <v>0.6000000000000002</v>
      </c>
      <c r="D126" s="12">
        <f t="shared" si="10"/>
        <v>30.155299136784702</v>
      </c>
      <c r="E126" s="19">
        <f t="shared" si="11"/>
        <v>3.3161667389336489</v>
      </c>
      <c r="F126" s="12">
        <f t="shared" si="12"/>
        <v>2.210777825955764</v>
      </c>
      <c r="G126" s="12">
        <f t="shared" si="13"/>
        <v>1.6666666666666661</v>
      </c>
    </row>
    <row r="127" spans="1:7" x14ac:dyDescent="0.25">
      <c r="A127" s="5">
        <f t="shared" si="15"/>
        <v>2.5200000000000014</v>
      </c>
      <c r="B127" s="3">
        <f t="shared" si="8"/>
        <v>0.39682539682539664</v>
      </c>
      <c r="C127" s="3">
        <f t="shared" si="9"/>
        <v>0.60317460317460336</v>
      </c>
      <c r="D127" s="12">
        <f t="shared" si="10"/>
        <v>29.895325942101316</v>
      </c>
      <c r="E127" s="19">
        <f t="shared" si="11"/>
        <v>3.3450045065128697</v>
      </c>
      <c r="F127" s="12">
        <f t="shared" si="12"/>
        <v>2.2006608595479387</v>
      </c>
      <c r="G127" s="12">
        <f t="shared" si="13"/>
        <v>1.6578947368421046</v>
      </c>
    </row>
    <row r="128" spans="1:7" x14ac:dyDescent="0.25">
      <c r="A128" s="5">
        <f t="shared" si="15"/>
        <v>2.5400000000000014</v>
      </c>
      <c r="B128" s="3">
        <f t="shared" si="8"/>
        <v>0.3937007874015746</v>
      </c>
      <c r="C128" s="3">
        <f t="shared" si="9"/>
        <v>0.60629921259842545</v>
      </c>
      <c r="D128" s="12">
        <f t="shared" si="10"/>
        <v>29.641799848567729</v>
      </c>
      <c r="E128" s="19">
        <f t="shared" si="11"/>
        <v>3.3736143051661531</v>
      </c>
      <c r="F128" s="12">
        <f t="shared" si="12"/>
        <v>2.1906586397182788</v>
      </c>
      <c r="G128" s="12">
        <f t="shared" si="13"/>
        <v>1.6493506493506487</v>
      </c>
    </row>
    <row r="129" spans="1:7" x14ac:dyDescent="0.25">
      <c r="A129" s="5">
        <f t="shared" si="15"/>
        <v>2.5600000000000014</v>
      </c>
      <c r="B129" s="3">
        <f t="shared" si="8"/>
        <v>0.39062499999999978</v>
      </c>
      <c r="C129" s="3">
        <f t="shared" si="9"/>
        <v>0.60937500000000022</v>
      </c>
      <c r="D129" s="12">
        <f t="shared" si="10"/>
        <v>29.394476336566747</v>
      </c>
      <c r="E129" s="19">
        <f t="shared" si="11"/>
        <v>3.4019997109320821</v>
      </c>
      <c r="F129" s="12">
        <f t="shared" si="12"/>
        <v>2.1807690454692819</v>
      </c>
      <c r="G129" s="12">
        <f t="shared" si="13"/>
        <v>1.6410256410256405</v>
      </c>
    </row>
    <row r="130" spans="1:7" x14ac:dyDescent="0.25">
      <c r="A130" s="5">
        <f t="shared" si="15"/>
        <v>2.5800000000000014</v>
      </c>
      <c r="B130" s="3">
        <f t="shared" ref="B130:B193" si="16">((1/(A130)))</f>
        <v>0.387596899224806</v>
      </c>
      <c r="C130" s="3">
        <f t="shared" ref="C130:C193" si="17">(((1/(A130)))-1)*-1</f>
        <v>0.612403100775194</v>
      </c>
      <c r="D130" s="12">
        <f t="shared" ref="D130:D193" si="18">(LN(1000)/-LN((1-(C130))))*4</f>
        <v>29.153123201229704</v>
      </c>
      <c r="E130" s="19">
        <f t="shared" ref="E130:E193" si="19">100/D130</f>
        <v>3.4301642163602533</v>
      </c>
      <c r="F130" s="12">
        <f t="shared" ref="F130:F193" si="20">SUM(G130-1)*E130</f>
        <v>2.1709900103545885</v>
      </c>
      <c r="G130" s="12">
        <f t="shared" ref="G130:G193" si="21">(1/C130)</f>
        <v>1.6329113924050627</v>
      </c>
    </row>
    <row r="131" spans="1:7" x14ac:dyDescent="0.25">
      <c r="A131" s="5">
        <f t="shared" si="15"/>
        <v>2.6000000000000014</v>
      </c>
      <c r="B131" s="3">
        <f t="shared" si="16"/>
        <v>0.38461538461538441</v>
      </c>
      <c r="C131" s="3">
        <f t="shared" si="17"/>
        <v>0.61538461538461564</v>
      </c>
      <c r="D131" s="12">
        <f t="shared" si="18"/>
        <v>28.917519784532917</v>
      </c>
      <c r="E131" s="19">
        <f t="shared" si="19"/>
        <v>3.4581112330901522</v>
      </c>
      <c r="F131" s="12">
        <f t="shared" si="20"/>
        <v>2.1613195206813427</v>
      </c>
      <c r="G131" s="12">
        <f t="shared" si="21"/>
        <v>1.6249999999999993</v>
      </c>
    </row>
    <row r="132" spans="1:7" x14ac:dyDescent="0.25">
      <c r="A132" s="5">
        <f t="shared" si="15"/>
        <v>2.6200000000000014</v>
      </c>
      <c r="B132" s="3">
        <f t="shared" si="16"/>
        <v>0.3816793893129769</v>
      </c>
      <c r="C132" s="3">
        <f t="shared" si="17"/>
        <v>0.61832061068702315</v>
      </c>
      <c r="D132" s="12">
        <f t="shared" si="18"/>
        <v>28.687456264215328</v>
      </c>
      <c r="E132" s="19">
        <f t="shared" si="19"/>
        <v>3.4858440943312141</v>
      </c>
      <c r="F132" s="12">
        <f t="shared" si="20"/>
        <v>2.1517556137846978</v>
      </c>
      <c r="G132" s="12">
        <f t="shared" si="21"/>
        <v>1.6172839506172834</v>
      </c>
    </row>
    <row r="133" spans="1:7" x14ac:dyDescent="0.25">
      <c r="A133" s="5">
        <f t="shared" si="15"/>
        <v>2.6400000000000015</v>
      </c>
      <c r="B133" s="3">
        <f t="shared" si="16"/>
        <v>0.37878787878787856</v>
      </c>
      <c r="C133" s="3">
        <f t="shared" si="17"/>
        <v>0.62121212121212144</v>
      </c>
      <c r="D133" s="12">
        <f t="shared" si="18"/>
        <v>28.462732994669086</v>
      </c>
      <c r="E133" s="19">
        <f t="shared" si="19"/>
        <v>3.5133660572485943</v>
      </c>
      <c r="F133" s="12">
        <f t="shared" si="20"/>
        <v>2.142296376371092</v>
      </c>
      <c r="G133" s="12">
        <f t="shared" si="21"/>
        <v>1.609756097560975</v>
      </c>
    </row>
    <row r="134" spans="1:7" x14ac:dyDescent="0.25">
      <c r="A134" s="5">
        <f t="shared" ref="A134:A151" si="22">A133+0.02</f>
        <v>2.6600000000000015</v>
      </c>
      <c r="B134" s="3">
        <f t="shared" si="16"/>
        <v>0.37593984962405996</v>
      </c>
      <c r="C134" s="3">
        <f t="shared" si="17"/>
        <v>0.62406015037593998</v>
      </c>
      <c r="D134" s="12">
        <f t="shared" si="18"/>
        <v>28.243159895422426</v>
      </c>
      <c r="E134" s="19">
        <f t="shared" si="19"/>
        <v>3.5406803052588929</v>
      </c>
      <c r="F134" s="12">
        <f t="shared" si="20"/>
        <v>2.132939942927043</v>
      </c>
      <c r="G134" s="12">
        <f t="shared" si="21"/>
        <v>1.6024096385542166</v>
      </c>
    </row>
    <row r="135" spans="1:7" x14ac:dyDescent="0.25">
      <c r="A135" s="5">
        <f t="shared" si="22"/>
        <v>2.6800000000000015</v>
      </c>
      <c r="B135" s="3">
        <f t="shared" si="16"/>
        <v>0.37313432835820876</v>
      </c>
      <c r="C135" s="3">
        <f t="shared" si="17"/>
        <v>0.6268656716417913</v>
      </c>
      <c r="D135" s="12">
        <f t="shared" si="18"/>
        <v>28.028555883250828</v>
      </c>
      <c r="E135" s="19">
        <f t="shared" si="19"/>
        <v>3.5677899502399097</v>
      </c>
      <c r="F135" s="12">
        <f t="shared" si="20"/>
        <v>2.1236844941904205</v>
      </c>
      <c r="G135" s="12">
        <f t="shared" si="21"/>
        <v>1.5952380952380947</v>
      </c>
    </row>
    <row r="136" spans="1:7" x14ac:dyDescent="0.25">
      <c r="A136" s="5">
        <f t="shared" si="22"/>
        <v>2.7000000000000015</v>
      </c>
      <c r="B136" s="3">
        <f t="shared" si="16"/>
        <v>0.37037037037037018</v>
      </c>
      <c r="C136" s="3">
        <f t="shared" si="17"/>
        <v>0.62962962962962976</v>
      </c>
      <c r="D136" s="12">
        <f t="shared" si="18"/>
        <v>27.818748344325851</v>
      </c>
      <c r="E136" s="19">
        <f t="shared" si="19"/>
        <v>3.5946980346582289</v>
      </c>
      <c r="F136" s="12">
        <f t="shared" si="20"/>
        <v>2.1145282556813099</v>
      </c>
      <c r="G136" s="12">
        <f t="shared" si="21"/>
        <v>1.5882352941176467</v>
      </c>
    </row>
    <row r="137" spans="1:7" x14ac:dyDescent="0.25">
      <c r="A137" s="5">
        <f t="shared" si="22"/>
        <v>2.7200000000000015</v>
      </c>
      <c r="B137" s="3">
        <f t="shared" si="16"/>
        <v>0.36764705882352922</v>
      </c>
      <c r="C137" s="3">
        <f t="shared" si="17"/>
        <v>0.63235294117647078</v>
      </c>
      <c r="D137" s="12">
        <f t="shared" si="18"/>
        <v>27.613572643144401</v>
      </c>
      <c r="E137" s="19">
        <f t="shared" si="19"/>
        <v>3.6214075336183242</v>
      </c>
      <c r="F137" s="12">
        <f t="shared" si="20"/>
        <v>2.1054694962897216</v>
      </c>
      <c r="G137" s="12">
        <f t="shared" si="21"/>
        <v>1.5813953488372088</v>
      </c>
    </row>
    <row r="138" spans="1:7" x14ac:dyDescent="0.25">
      <c r="A138" s="5">
        <f t="shared" si="22"/>
        <v>2.7400000000000015</v>
      </c>
      <c r="B138" s="3">
        <f t="shared" si="16"/>
        <v>0.36496350364963481</v>
      </c>
      <c r="C138" s="3">
        <f t="shared" si="17"/>
        <v>0.63503649635036519</v>
      </c>
      <c r="D138" s="12">
        <f t="shared" si="18"/>
        <v>27.412871665281383</v>
      </c>
      <c r="E138" s="19">
        <f t="shared" si="19"/>
        <v>3.6479213568365689</v>
      </c>
      <c r="F138" s="12">
        <f t="shared" si="20"/>
        <v>2.0965065269175667</v>
      </c>
      <c r="G138" s="12">
        <f t="shared" si="21"/>
        <v>1.5747126436781604</v>
      </c>
    </row>
    <row r="139" spans="1:7" x14ac:dyDescent="0.25">
      <c r="A139" s="5">
        <f t="shared" si="22"/>
        <v>2.7600000000000016</v>
      </c>
      <c r="B139" s="3">
        <f t="shared" si="16"/>
        <v>0.36231884057970992</v>
      </c>
      <c r="C139" s="3">
        <f t="shared" si="17"/>
        <v>0.63768115942029002</v>
      </c>
      <c r="D139" s="12">
        <f t="shared" si="18"/>
        <v>27.216495391276599</v>
      </c>
      <c r="E139" s="19">
        <f t="shared" si="19"/>
        <v>3.6742423505434827</v>
      </c>
      <c r="F139" s="12">
        <f t="shared" si="20"/>
        <v>2.0876376991724315</v>
      </c>
      <c r="G139" s="12">
        <f t="shared" si="21"/>
        <v>1.5681818181818177</v>
      </c>
    </row>
    <row r="140" spans="1:7" x14ac:dyDescent="0.25">
      <c r="A140" s="5">
        <f t="shared" si="22"/>
        <v>2.7800000000000016</v>
      </c>
      <c r="B140" s="3">
        <f t="shared" si="16"/>
        <v>0.35971223021582716</v>
      </c>
      <c r="C140" s="3">
        <f t="shared" si="17"/>
        <v>0.6402877697841729</v>
      </c>
      <c r="D140" s="12">
        <f t="shared" si="18"/>
        <v>27.02430049920892</v>
      </c>
      <c r="E140" s="19">
        <f t="shared" si="19"/>
        <v>3.7003732993173051</v>
      </c>
      <c r="F140" s="12">
        <f t="shared" si="20"/>
        <v>2.0788614041108433</v>
      </c>
      <c r="G140" s="12">
        <f t="shared" si="21"/>
        <v>1.5617977528089881</v>
      </c>
    </row>
    <row r="141" spans="1:7" x14ac:dyDescent="0.25">
      <c r="A141" s="5">
        <f t="shared" si="22"/>
        <v>2.8000000000000016</v>
      </c>
      <c r="B141" s="3">
        <f t="shared" si="16"/>
        <v>0.35714285714285693</v>
      </c>
      <c r="C141" s="3">
        <f t="shared" si="17"/>
        <v>0.64285714285714302</v>
      </c>
      <c r="D141" s="12">
        <f t="shared" si="18"/>
        <v>26.83614999372816</v>
      </c>
      <c r="E141" s="19">
        <f t="shared" si="19"/>
        <v>3.7263169278518289</v>
      </c>
      <c r="F141" s="12">
        <f t="shared" si="20"/>
        <v>2.0701760710287922</v>
      </c>
      <c r="G141" s="12">
        <f t="shared" si="21"/>
        <v>1.5555555555555551</v>
      </c>
    </row>
    <row r="142" spans="1:7" x14ac:dyDescent="0.25">
      <c r="A142" s="5">
        <f t="shared" si="22"/>
        <v>2.8200000000000016</v>
      </c>
      <c r="B142" s="3">
        <f t="shared" si="16"/>
        <v>0.35460992907801397</v>
      </c>
      <c r="C142" s="3">
        <f t="shared" si="17"/>
        <v>0.64539007092198597</v>
      </c>
      <c r="D142" s="12">
        <f t="shared" si="18"/>
        <v>26.651912859510674</v>
      </c>
      <c r="E142" s="19">
        <f t="shared" si="19"/>
        <v>3.7520759026613444</v>
      </c>
      <c r="F142" s="12">
        <f t="shared" si="20"/>
        <v>2.0615801662974405</v>
      </c>
      <c r="G142" s="12">
        <f t="shared" si="21"/>
        <v>1.5494505494505491</v>
      </c>
    </row>
    <row r="143" spans="1:7" x14ac:dyDescent="0.25">
      <c r="A143" s="5">
        <f t="shared" si="22"/>
        <v>2.8400000000000016</v>
      </c>
      <c r="B143" s="3">
        <f t="shared" si="16"/>
        <v>0.35211267605633784</v>
      </c>
      <c r="C143" s="3">
        <f t="shared" si="17"/>
        <v>0.64788732394366222</v>
      </c>
      <c r="D143" s="12">
        <f t="shared" si="18"/>
        <v>26.471463737281919</v>
      </c>
      <c r="E143" s="19">
        <f t="shared" si="19"/>
        <v>3.7776528337253166</v>
      </c>
      <c r="F143" s="12">
        <f t="shared" si="20"/>
        <v>2.0530721922420172</v>
      </c>
      <c r="G143" s="12">
        <f t="shared" si="21"/>
        <v>1.5434782608695645</v>
      </c>
    </row>
    <row r="144" spans="1:7" x14ac:dyDescent="0.25">
      <c r="A144" s="5">
        <f t="shared" si="22"/>
        <v>2.8600000000000017</v>
      </c>
      <c r="B144" s="3">
        <f t="shared" si="16"/>
        <v>0.34965034965034947</v>
      </c>
      <c r="C144" s="3">
        <f t="shared" si="17"/>
        <v>0.65034965034965053</v>
      </c>
      <c r="D144" s="12">
        <f t="shared" si="18"/>
        <v>26.294682620708649</v>
      </c>
      <c r="E144" s="19">
        <f t="shared" si="19"/>
        <v>3.8030502760753602</v>
      </c>
      <c r="F144" s="12">
        <f t="shared" si="20"/>
        <v>2.0446506860620199</v>
      </c>
      <c r="G144" s="12">
        <f t="shared" si="21"/>
        <v>1.5376344086021501</v>
      </c>
    </row>
    <row r="145" spans="1:7" x14ac:dyDescent="0.25">
      <c r="A145" s="5">
        <f t="shared" si="22"/>
        <v>2.8800000000000017</v>
      </c>
      <c r="B145" s="3">
        <f t="shared" si="16"/>
        <v>0.34722222222222204</v>
      </c>
      <c r="C145" s="3">
        <f t="shared" si="17"/>
        <v>0.6527777777777779</v>
      </c>
      <c r="D145" s="12">
        <f t="shared" si="18"/>
        <v>26.121454572607718</v>
      </c>
      <c r="E145" s="19">
        <f t="shared" si="19"/>
        <v>3.8282707313269251</v>
      </c>
      <c r="F145" s="12">
        <f t="shared" si="20"/>
        <v>2.0363142187909169</v>
      </c>
      <c r="G145" s="12">
        <f t="shared" si="21"/>
        <v>1.531914893617021</v>
      </c>
    </row>
    <row r="146" spans="1:7" x14ac:dyDescent="0.25">
      <c r="A146" s="5">
        <f t="shared" si="22"/>
        <v>2.9000000000000017</v>
      </c>
      <c r="B146" s="3">
        <f t="shared" si="16"/>
        <v>0.34482758620689635</v>
      </c>
      <c r="C146" s="3">
        <f t="shared" si="17"/>
        <v>0.65517241379310365</v>
      </c>
      <c r="D146" s="12">
        <f t="shared" si="18"/>
        <v>25.951669459049544</v>
      </c>
      <c r="E146" s="19">
        <f t="shared" si="19"/>
        <v>3.8533166491579696</v>
      </c>
      <c r="F146" s="12">
        <f t="shared" si="20"/>
        <v>2.0280613942936667</v>
      </c>
      <c r="G146" s="12">
        <f t="shared" si="21"/>
        <v>1.5263157894736838</v>
      </c>
    </row>
    <row r="147" spans="1:7" x14ac:dyDescent="0.25">
      <c r="A147" s="5">
        <f t="shared" si="22"/>
        <v>2.9200000000000017</v>
      </c>
      <c r="B147" s="3">
        <f t="shared" si="16"/>
        <v>0.34246575342465735</v>
      </c>
      <c r="C147" s="3">
        <f t="shared" si="17"/>
        <v>0.65753424657534265</v>
      </c>
      <c r="D147" s="12">
        <f t="shared" si="18"/>
        <v>25.78522170005235</v>
      </c>
      <c r="E147" s="19">
        <f t="shared" si="19"/>
        <v>3.8781904287368207</v>
      </c>
      <c r="F147" s="12">
        <f t="shared" si="20"/>
        <v>2.0198908483004256</v>
      </c>
      <c r="G147" s="12">
        <f t="shared" si="21"/>
        <v>1.5208333333333328</v>
      </c>
    </row>
    <row r="148" spans="1:7" x14ac:dyDescent="0.25">
      <c r="A148" s="5">
        <f t="shared" si="22"/>
        <v>2.9400000000000017</v>
      </c>
      <c r="B148" s="3">
        <f t="shared" si="16"/>
        <v>0.34013605442176853</v>
      </c>
      <c r="C148" s="3">
        <f t="shared" si="17"/>
        <v>0.65986394557823147</v>
      </c>
      <c r="D148" s="12">
        <f t="shared" si="18"/>
        <v>25.622010035670954</v>
      </c>
      <c r="E148" s="19">
        <f t="shared" si="19"/>
        <v>3.9028944201013127</v>
      </c>
      <c r="F148" s="12">
        <f t="shared" si="20"/>
        <v>2.0118012474749016</v>
      </c>
      <c r="G148" s="12">
        <f t="shared" si="21"/>
        <v>1.5154639175257727</v>
      </c>
    </row>
    <row r="149" spans="1:7" x14ac:dyDescent="0.25">
      <c r="A149" s="5">
        <f t="shared" si="22"/>
        <v>2.9600000000000017</v>
      </c>
      <c r="B149" s="3">
        <f t="shared" si="16"/>
        <v>0.33783783783783766</v>
      </c>
      <c r="C149" s="3">
        <f t="shared" si="17"/>
        <v>0.66216216216216228</v>
      </c>
      <c r="D149" s="12">
        <f t="shared" si="18"/>
        <v>25.461937306381579</v>
      </c>
      <c r="E149" s="19">
        <f t="shared" si="19"/>
        <v>3.9274309254911564</v>
      </c>
      <c r="F149" s="12">
        <f t="shared" si="20"/>
        <v>2.0037912885158948</v>
      </c>
      <c r="G149" s="12">
        <f t="shared" si="21"/>
        <v>1.5102040816326527</v>
      </c>
    </row>
    <row r="150" spans="1:7" x14ac:dyDescent="0.25">
      <c r="A150" s="5">
        <f t="shared" si="22"/>
        <v>2.9800000000000018</v>
      </c>
      <c r="B150" s="3">
        <f t="shared" si="16"/>
        <v>0.33557046979865751</v>
      </c>
      <c r="C150" s="3">
        <f t="shared" si="17"/>
        <v>0.66442953020134254</v>
      </c>
      <c r="D150" s="12">
        <f t="shared" si="18"/>
        <v>25.304910246752648</v>
      </c>
      <c r="E150" s="19">
        <f t="shared" si="19"/>
        <v>3.9518022006354632</v>
      </c>
      <c r="F150" s="12">
        <f t="shared" si="20"/>
        <v>1.9958596972906359</v>
      </c>
      <c r="G150" s="12">
        <f t="shared" si="21"/>
        <v>1.5050505050505045</v>
      </c>
    </row>
    <row r="151" spans="1:7" x14ac:dyDescent="0.25">
      <c r="A151" s="5">
        <f t="shared" si="22"/>
        <v>3.0000000000000018</v>
      </c>
      <c r="B151" s="3">
        <f t="shared" si="16"/>
        <v>0.33333333333333315</v>
      </c>
      <c r="C151" s="3">
        <f t="shared" si="17"/>
        <v>0.66666666666666685</v>
      </c>
      <c r="D151" s="12">
        <f t="shared" si="18"/>
        <v>25.150839291472604</v>
      </c>
      <c r="E151" s="19">
        <f t="shared" si="19"/>
        <v>3.9760104559971889</v>
      </c>
      <c r="F151" s="12">
        <f t="shared" si="20"/>
        <v>1.9880052279985927</v>
      </c>
      <c r="G151" s="12">
        <f t="shared" si="21"/>
        <v>1.4999999999999996</v>
      </c>
    </row>
    <row r="152" spans="1:7" x14ac:dyDescent="0.25">
      <c r="A152" s="5">
        <f t="shared" ref="A152:A171" si="23">A151+0.05</f>
        <v>3.0500000000000016</v>
      </c>
      <c r="B152" s="3">
        <f t="shared" si="16"/>
        <v>0.3278688524590162</v>
      </c>
      <c r="C152" s="3">
        <f t="shared" si="17"/>
        <v>0.6721311475409838</v>
      </c>
      <c r="D152" s="12">
        <f t="shared" si="18"/>
        <v>24.77803836603654</v>
      </c>
      <c r="E152" s="19">
        <f t="shared" si="19"/>
        <v>4.0358319945565508</v>
      </c>
      <c r="F152" s="12">
        <f t="shared" si="20"/>
        <v>1.9686985339300229</v>
      </c>
      <c r="G152" s="12">
        <f t="shared" si="21"/>
        <v>1.48780487804878</v>
      </c>
    </row>
    <row r="153" spans="1:7" x14ac:dyDescent="0.25">
      <c r="A153" s="5">
        <f t="shared" si="23"/>
        <v>3.1000000000000014</v>
      </c>
      <c r="B153" s="3">
        <f t="shared" si="16"/>
        <v>0.32258064516129015</v>
      </c>
      <c r="C153" s="3">
        <f t="shared" si="17"/>
        <v>0.67741935483870985</v>
      </c>
      <c r="D153" s="12">
        <f t="shared" si="18"/>
        <v>24.421928185650092</v>
      </c>
      <c r="E153" s="19">
        <f t="shared" si="19"/>
        <v>4.0946807819522739</v>
      </c>
      <c r="F153" s="12">
        <f t="shared" si="20"/>
        <v>1.9498479914058433</v>
      </c>
      <c r="G153" s="12">
        <f t="shared" si="21"/>
        <v>1.4761904761904758</v>
      </c>
    </row>
    <row r="154" spans="1:7" x14ac:dyDescent="0.25">
      <c r="A154" s="5">
        <f t="shared" si="23"/>
        <v>3.1500000000000012</v>
      </c>
      <c r="B154" s="3">
        <f t="shared" si="16"/>
        <v>0.31746031746031733</v>
      </c>
      <c r="C154" s="3">
        <f t="shared" si="17"/>
        <v>0.68253968253968267</v>
      </c>
      <c r="D154" s="12">
        <f t="shared" si="18"/>
        <v>24.081368353010443</v>
      </c>
      <c r="E154" s="19">
        <f t="shared" si="19"/>
        <v>4.1525879482466728</v>
      </c>
      <c r="F154" s="12">
        <f t="shared" si="20"/>
        <v>1.9314362549984512</v>
      </c>
      <c r="G154" s="12">
        <f t="shared" si="21"/>
        <v>1.4651162790697672</v>
      </c>
    </row>
    <row r="155" spans="1:7" x14ac:dyDescent="0.25">
      <c r="A155" s="5">
        <f t="shared" si="23"/>
        <v>3.2000000000000011</v>
      </c>
      <c r="B155" s="3">
        <f t="shared" si="16"/>
        <v>0.31249999999999989</v>
      </c>
      <c r="C155" s="3">
        <f t="shared" si="17"/>
        <v>0.68750000000000011</v>
      </c>
      <c r="D155" s="12">
        <f t="shared" si="18"/>
        <v>23.755321221454206</v>
      </c>
      <c r="E155" s="19">
        <f t="shared" si="19"/>
        <v>4.2095831526658847</v>
      </c>
      <c r="F155" s="12">
        <f t="shared" si="20"/>
        <v>1.9134468875754014</v>
      </c>
      <c r="G155" s="12">
        <f t="shared" si="21"/>
        <v>1.4545454545454544</v>
      </c>
    </row>
    <row r="156" spans="1:7" x14ac:dyDescent="0.25">
      <c r="A156" s="5">
        <f t="shared" si="23"/>
        <v>3.2500000000000009</v>
      </c>
      <c r="B156" s="3">
        <f t="shared" si="16"/>
        <v>0.3076923076923076</v>
      </c>
      <c r="C156" s="3">
        <f t="shared" si="17"/>
        <v>0.6923076923076924</v>
      </c>
      <c r="D156" s="12">
        <f t="shared" si="18"/>
        <v>23.442840527288094</v>
      </c>
      <c r="E156" s="19">
        <f t="shared" si="19"/>
        <v>4.2656946748239539</v>
      </c>
      <c r="F156" s="12">
        <f t="shared" si="20"/>
        <v>1.8958642999217563</v>
      </c>
      <c r="G156" s="12">
        <f t="shared" si="21"/>
        <v>1.4444444444444442</v>
      </c>
    </row>
    <row r="157" spans="1:7" x14ac:dyDescent="0.25">
      <c r="A157" s="5">
        <f t="shared" si="23"/>
        <v>3.3000000000000007</v>
      </c>
      <c r="B157" s="3">
        <f t="shared" si="16"/>
        <v>0.30303030303030298</v>
      </c>
      <c r="C157" s="3">
        <f t="shared" si="17"/>
        <v>0.69696969696969702</v>
      </c>
      <c r="D157" s="12">
        <f t="shared" si="18"/>
        <v>23.143061501540451</v>
      </c>
      <c r="E157" s="19">
        <f t="shared" si="19"/>
        <v>4.3209494989823964</v>
      </c>
      <c r="F157" s="12">
        <f t="shared" si="20"/>
        <v>1.8786736952097374</v>
      </c>
      <c r="G157" s="12">
        <f t="shared" si="21"/>
        <v>1.4347826086956521</v>
      </c>
    </row>
    <row r="158" spans="1:7" x14ac:dyDescent="0.25">
      <c r="A158" s="5">
        <f t="shared" si="23"/>
        <v>3.3500000000000005</v>
      </c>
      <c r="B158" s="3">
        <f t="shared" si="16"/>
        <v>0.29850746268656714</v>
      </c>
      <c r="C158" s="3">
        <f t="shared" si="17"/>
        <v>0.70149253731343286</v>
      </c>
      <c r="D158" s="12">
        <f t="shared" si="18"/>
        <v>22.855192241065044</v>
      </c>
      <c r="E158" s="19">
        <f t="shared" si="19"/>
        <v>4.375373391973711</v>
      </c>
      <c r="F158" s="12">
        <f t="shared" si="20"/>
        <v>1.8618610178611534</v>
      </c>
      <c r="G158" s="12">
        <f t="shared" si="21"/>
        <v>1.425531914893617</v>
      </c>
    </row>
    <row r="159" spans="1:7" x14ac:dyDescent="0.25">
      <c r="A159" s="5">
        <f t="shared" si="23"/>
        <v>3.4000000000000004</v>
      </c>
      <c r="B159" s="3">
        <f t="shared" si="16"/>
        <v>0.29411764705882348</v>
      </c>
      <c r="C159" s="3">
        <f t="shared" si="17"/>
        <v>0.70588235294117652</v>
      </c>
      <c r="D159" s="12">
        <f t="shared" si="18"/>
        <v>22.578506155580843</v>
      </c>
      <c r="E159" s="19">
        <f t="shared" si="19"/>
        <v>4.4289909753521268</v>
      </c>
      <c r="F159" s="12">
        <f t="shared" si="20"/>
        <v>1.8454129063967188</v>
      </c>
      <c r="G159" s="12">
        <f t="shared" si="21"/>
        <v>1.4166666666666665</v>
      </c>
    </row>
    <row r="160" spans="1:7" x14ac:dyDescent="0.25">
      <c r="A160" s="5">
        <f t="shared" si="23"/>
        <v>3.45</v>
      </c>
      <c r="B160" s="3">
        <f t="shared" si="16"/>
        <v>0.28985507246376813</v>
      </c>
      <c r="C160" s="3">
        <f t="shared" si="17"/>
        <v>0.71014492753623193</v>
      </c>
      <c r="D160" s="12">
        <f t="shared" si="18"/>
        <v>22.312335337154739</v>
      </c>
      <c r="E160" s="19">
        <f t="shared" si="19"/>
        <v>4.4818257922772853</v>
      </c>
      <c r="F160" s="12">
        <f t="shared" si="20"/>
        <v>1.829316649909096</v>
      </c>
      <c r="G160" s="12">
        <f t="shared" si="21"/>
        <v>1.4081632653061225</v>
      </c>
    </row>
    <row r="161" spans="1:7" x14ac:dyDescent="0.25">
      <c r="A161" s="5">
        <f t="shared" si="23"/>
        <v>3.5</v>
      </c>
      <c r="B161" s="3">
        <f t="shared" si="16"/>
        <v>0.2857142857142857</v>
      </c>
      <c r="C161" s="3">
        <f t="shared" si="17"/>
        <v>0.7142857142857143</v>
      </c>
      <c r="D161" s="12">
        <f t="shared" si="18"/>
        <v>22.056064723173296</v>
      </c>
      <c r="E161" s="19">
        <f t="shared" si="19"/>
        <v>4.5339003695856306</v>
      </c>
      <c r="F161" s="12">
        <f t="shared" si="20"/>
        <v>1.8135601478342518</v>
      </c>
      <c r="G161" s="12">
        <f t="shared" si="21"/>
        <v>1.4</v>
      </c>
    </row>
    <row r="162" spans="1:7" x14ac:dyDescent="0.25">
      <c r="A162" s="5">
        <f t="shared" si="23"/>
        <v>3.55</v>
      </c>
      <c r="B162" s="3">
        <f t="shared" si="16"/>
        <v>0.28169014084507044</v>
      </c>
      <c r="C162" s="3">
        <f t="shared" si="17"/>
        <v>0.71830985915492951</v>
      </c>
      <c r="D162" s="12">
        <f t="shared" si="18"/>
        <v>21.809126944060711</v>
      </c>
      <c r="E162" s="19">
        <f t="shared" si="19"/>
        <v>4.5852362754591169</v>
      </c>
      <c r="F162" s="12">
        <f t="shared" si="20"/>
        <v>1.7981318727290663</v>
      </c>
      <c r="G162" s="12">
        <f t="shared" si="21"/>
        <v>1.3921568627450982</v>
      </c>
    </row>
    <row r="163" spans="1:7" x14ac:dyDescent="0.25">
      <c r="A163" s="5">
        <f t="shared" si="23"/>
        <v>3.5999999999999996</v>
      </c>
      <c r="B163" s="3">
        <f t="shared" si="16"/>
        <v>0.27777777777777779</v>
      </c>
      <c r="C163" s="3">
        <f t="shared" si="17"/>
        <v>0.72222222222222221</v>
      </c>
      <c r="D163" s="12">
        <f t="shared" si="18"/>
        <v>21.570997763714612</v>
      </c>
      <c r="E163" s="19">
        <f t="shared" si="19"/>
        <v>4.6358541730607277</v>
      </c>
      <c r="F163" s="12">
        <f t="shared" si="20"/>
        <v>1.7830208357925874</v>
      </c>
      <c r="G163" s="12">
        <f t="shared" si="21"/>
        <v>1.3846153846153846</v>
      </c>
    </row>
    <row r="164" spans="1:7" x14ac:dyDescent="0.25">
      <c r="A164" s="5">
        <f t="shared" si="23"/>
        <v>3.6499999999999995</v>
      </c>
      <c r="B164" s="3">
        <f t="shared" si="16"/>
        <v>0.27397260273972607</v>
      </c>
      <c r="C164" s="3">
        <f t="shared" si="17"/>
        <v>0.72602739726027399</v>
      </c>
      <c r="D164" s="12">
        <f t="shared" si="18"/>
        <v>21.341192034509415</v>
      </c>
      <c r="E164" s="19">
        <f t="shared" si="19"/>
        <v>4.685773870470622</v>
      </c>
      <c r="F164" s="12">
        <f t="shared" si="20"/>
        <v>1.7682165548945739</v>
      </c>
      <c r="G164" s="12">
        <f t="shared" si="21"/>
        <v>1.3773584905660377</v>
      </c>
    </row>
    <row r="165" spans="1:7" x14ac:dyDescent="0.25">
      <c r="A165" s="5">
        <f t="shared" si="23"/>
        <v>3.6999999999999993</v>
      </c>
      <c r="B165" s="3">
        <f t="shared" si="16"/>
        <v>0.27027027027027034</v>
      </c>
      <c r="C165" s="3">
        <f t="shared" si="17"/>
        <v>0.7297297297297296</v>
      </c>
      <c r="D165" s="12">
        <f t="shared" si="18"/>
        <v>21.119260100282833</v>
      </c>
      <c r="E165" s="19">
        <f t="shared" si="19"/>
        <v>4.7350143672249567</v>
      </c>
      <c r="F165" s="12">
        <f t="shared" si="20"/>
        <v>1.7537090248981335</v>
      </c>
      <c r="G165" s="12">
        <f t="shared" si="21"/>
        <v>1.3703703703703707</v>
      </c>
    </row>
    <row r="166" spans="1:7" x14ac:dyDescent="0.25">
      <c r="A166" s="5">
        <f t="shared" si="23"/>
        <v>3.7499999999999991</v>
      </c>
      <c r="B166" s="3">
        <f t="shared" si="16"/>
        <v>0.26666666666666672</v>
      </c>
      <c r="C166" s="3">
        <f t="shared" si="17"/>
        <v>0.73333333333333328</v>
      </c>
      <c r="D166" s="12">
        <f t="shared" si="18"/>
        <v>20.904784590396179</v>
      </c>
      <c r="E166" s="19">
        <f t="shared" si="19"/>
        <v>4.7835938977309898</v>
      </c>
      <c r="F166" s="12">
        <f t="shared" si="20"/>
        <v>1.7394886900839968</v>
      </c>
      <c r="G166" s="12">
        <f t="shared" si="21"/>
        <v>1.3636363636363638</v>
      </c>
    </row>
    <row r="167" spans="1:7" x14ac:dyDescent="0.25">
      <c r="A167" s="5">
        <f t="shared" si="23"/>
        <v>3.7999999999999989</v>
      </c>
      <c r="B167" s="3">
        <f t="shared" si="16"/>
        <v>0.2631578947368422</v>
      </c>
      <c r="C167" s="3">
        <f t="shared" si="17"/>
        <v>0.73684210526315774</v>
      </c>
      <c r="D167" s="12">
        <f t="shared" si="18"/>
        <v>20.697377556079825</v>
      </c>
      <c r="E167" s="19">
        <f t="shared" si="19"/>
        <v>4.8315299718067495</v>
      </c>
      <c r="F167" s="12">
        <f t="shared" si="20"/>
        <v>1.7255464185024119</v>
      </c>
      <c r="G167" s="12">
        <f t="shared" si="21"/>
        <v>1.3571428571428574</v>
      </c>
    </row>
    <row r="168" spans="1:7" x14ac:dyDescent="0.25">
      <c r="A168" s="5">
        <f t="shared" si="23"/>
        <v>3.8499999999999988</v>
      </c>
      <c r="B168" s="3">
        <f t="shared" si="16"/>
        <v>0.25974025974025983</v>
      </c>
      <c r="C168" s="3">
        <f t="shared" si="17"/>
        <v>0.74025974025974017</v>
      </c>
      <c r="D168" s="12">
        <f t="shared" si="18"/>
        <v>20.496677907114464</v>
      </c>
      <c r="E168" s="19">
        <f t="shared" si="19"/>
        <v>4.8788394125708381</v>
      </c>
      <c r="F168" s="12">
        <f t="shared" si="20"/>
        <v>1.711873478095032</v>
      </c>
      <c r="G168" s="12">
        <f t="shared" si="21"/>
        <v>1.3508771929824563</v>
      </c>
    </row>
    <row r="169" spans="1:7" x14ac:dyDescent="0.25">
      <c r="A169" s="5">
        <f t="shared" si="23"/>
        <v>3.8999999999999986</v>
      </c>
      <c r="B169" s="3">
        <f t="shared" si="16"/>
        <v>0.2564102564102565</v>
      </c>
      <c r="C169" s="3">
        <f t="shared" si="17"/>
        <v>0.7435897435897435</v>
      </c>
      <c r="D169" s="12">
        <f t="shared" si="18"/>
        <v>20.302349112678314</v>
      </c>
      <c r="E169" s="19">
        <f t="shared" si="19"/>
        <v>4.9255383918874927</v>
      </c>
      <c r="F169" s="12">
        <f t="shared" si="20"/>
        <v>1.6984615144439641</v>
      </c>
      <c r="G169" s="12">
        <f t="shared" si="21"/>
        <v>1.3448275862068968</v>
      </c>
    </row>
    <row r="170" spans="1:7" x14ac:dyDescent="0.25">
      <c r="A170" s="5">
        <f t="shared" si="23"/>
        <v>3.9499999999999984</v>
      </c>
      <c r="B170" s="3">
        <f t="shared" si="16"/>
        <v>0.25316455696202544</v>
      </c>
      <c r="C170" s="3">
        <f t="shared" si="17"/>
        <v>0.74683544303797456</v>
      </c>
      <c r="D170" s="12">
        <f t="shared" si="18"/>
        <v>20.11407713508785</v>
      </c>
      <c r="E170" s="19">
        <f t="shared" si="19"/>
        <v>4.9716424635538337</v>
      </c>
      <c r="F170" s="12">
        <f t="shared" si="20"/>
        <v>1.6853025300182498</v>
      </c>
      <c r="G170" s="12">
        <f t="shared" si="21"/>
        <v>1.3389830508474578</v>
      </c>
    </row>
    <row r="171" spans="1:7" x14ac:dyDescent="0.25">
      <c r="A171" s="5">
        <f t="shared" si="23"/>
        <v>3.9999999999999982</v>
      </c>
      <c r="B171" s="3">
        <f t="shared" si="16"/>
        <v>0.25000000000000011</v>
      </c>
      <c r="C171" s="3">
        <f t="shared" si="17"/>
        <v>0.74999999999999989</v>
      </c>
      <c r="D171" s="12">
        <f t="shared" si="18"/>
        <v>19.931568569324181</v>
      </c>
      <c r="E171" s="19">
        <f t="shared" si="19"/>
        <v>5.0171665943996846</v>
      </c>
      <c r="F171" s="12">
        <f t="shared" si="20"/>
        <v>1.6723888647998957</v>
      </c>
      <c r="G171" s="12">
        <f t="shared" si="21"/>
        <v>1.3333333333333335</v>
      </c>
    </row>
    <row r="172" spans="1:7" x14ac:dyDescent="0.25">
      <c r="A172" s="5">
        <f t="shared" ref="A172:A191" si="24">A171+0.1</f>
        <v>4.0999999999999979</v>
      </c>
      <c r="B172" s="3">
        <f t="shared" si="16"/>
        <v>0.24390243902439038</v>
      </c>
      <c r="C172" s="3">
        <f t="shared" si="17"/>
        <v>0.75609756097560965</v>
      </c>
      <c r="D172" s="12">
        <f t="shared" si="18"/>
        <v>19.582761308753533</v>
      </c>
      <c r="E172" s="19">
        <f t="shared" si="19"/>
        <v>5.1065321393311267</v>
      </c>
      <c r="F172" s="12">
        <f t="shared" si="20"/>
        <v>1.6472684320422997</v>
      </c>
      <c r="G172" s="12">
        <f t="shared" si="21"/>
        <v>1.3225806451612905</v>
      </c>
    </row>
    <row r="173" spans="1:7" x14ac:dyDescent="0.25">
      <c r="A173" s="5">
        <f t="shared" si="24"/>
        <v>4.1999999999999975</v>
      </c>
      <c r="B173" s="3">
        <f t="shared" si="16"/>
        <v>0.23809523809523825</v>
      </c>
      <c r="C173" s="3">
        <f t="shared" si="17"/>
        <v>0.76190476190476175</v>
      </c>
      <c r="D173" s="12">
        <f t="shared" si="18"/>
        <v>19.253932872252218</v>
      </c>
      <c r="E173" s="19">
        <f t="shared" si="19"/>
        <v>5.1937440866491684</v>
      </c>
      <c r="F173" s="12">
        <f t="shared" si="20"/>
        <v>1.6230450270778662</v>
      </c>
      <c r="G173" s="12">
        <f t="shared" si="21"/>
        <v>1.3125000000000002</v>
      </c>
    </row>
    <row r="174" spans="1:7" x14ac:dyDescent="0.25">
      <c r="A174" s="5">
        <f t="shared" si="24"/>
        <v>4.2999999999999972</v>
      </c>
      <c r="B174" s="3">
        <f t="shared" si="16"/>
        <v>0.23255813953488388</v>
      </c>
      <c r="C174" s="3">
        <f t="shared" si="17"/>
        <v>0.76744186046511609</v>
      </c>
      <c r="D174" s="12">
        <f t="shared" si="18"/>
        <v>18.943326844934543</v>
      </c>
      <c r="E174" s="19">
        <f t="shared" si="19"/>
        <v>5.2789037964965519</v>
      </c>
      <c r="F174" s="12">
        <f t="shared" si="20"/>
        <v>1.5996678171201693</v>
      </c>
      <c r="G174" s="12">
        <f t="shared" si="21"/>
        <v>1.3030303030303034</v>
      </c>
    </row>
    <row r="175" spans="1:7" x14ac:dyDescent="0.25">
      <c r="A175" s="5">
        <f t="shared" si="24"/>
        <v>4.3999999999999968</v>
      </c>
      <c r="B175" s="3">
        <f t="shared" si="16"/>
        <v>0.22727272727272743</v>
      </c>
      <c r="C175" s="3">
        <f t="shared" si="17"/>
        <v>0.7727272727272726</v>
      </c>
      <c r="D175" s="12">
        <f t="shared" si="18"/>
        <v>18.64939013935021</v>
      </c>
      <c r="E175" s="19">
        <f t="shared" si="19"/>
        <v>5.362105637384893</v>
      </c>
      <c r="F175" s="12">
        <f t="shared" si="20"/>
        <v>1.5770898933484996</v>
      </c>
      <c r="G175" s="12">
        <f t="shared" si="21"/>
        <v>1.2941176470588238</v>
      </c>
    </row>
    <row r="176" spans="1:7" x14ac:dyDescent="0.25">
      <c r="A176" s="5">
        <f t="shared" si="24"/>
        <v>4.4999999999999964</v>
      </c>
      <c r="B176" s="3">
        <f t="shared" si="16"/>
        <v>0.2222222222222224</v>
      </c>
      <c r="C176" s="3">
        <f t="shared" si="17"/>
        <v>0.77777777777777757</v>
      </c>
      <c r="D176" s="12">
        <f t="shared" si="18"/>
        <v>18.370744201828185</v>
      </c>
      <c r="E176" s="19">
        <f t="shared" si="19"/>
        <v>5.4434376147945267</v>
      </c>
      <c r="F176" s="12">
        <f t="shared" si="20"/>
        <v>1.5552678899412951</v>
      </c>
      <c r="G176" s="12">
        <f t="shared" si="21"/>
        <v>1.285714285714286</v>
      </c>
    </row>
    <row r="177" spans="1:7" x14ac:dyDescent="0.25">
      <c r="A177" s="5">
        <f t="shared" si="24"/>
        <v>4.5999999999999961</v>
      </c>
      <c r="B177" s="3">
        <f t="shared" si="16"/>
        <v>0.21739130434782628</v>
      </c>
      <c r="C177" s="3">
        <f t="shared" si="17"/>
        <v>0.78260869565217372</v>
      </c>
      <c r="D177" s="12">
        <f t="shared" si="18"/>
        <v>18.106160993304531</v>
      </c>
      <c r="E177" s="19">
        <f t="shared" si="19"/>
        <v>5.5229819306797809</v>
      </c>
      <c r="F177" s="12">
        <f t="shared" si="20"/>
        <v>1.5341616474110522</v>
      </c>
      <c r="G177" s="12">
        <f t="shared" si="21"/>
        <v>1.2777777777777781</v>
      </c>
    </row>
    <row r="178" spans="1:7" x14ac:dyDescent="0.25">
      <c r="A178" s="5">
        <f t="shared" si="24"/>
        <v>4.6999999999999957</v>
      </c>
      <c r="B178" s="3">
        <f t="shared" si="16"/>
        <v>0.21276595744680871</v>
      </c>
      <c r="C178" s="3">
        <f t="shared" si="17"/>
        <v>0.78723404255319129</v>
      </c>
      <c r="D178" s="12">
        <f t="shared" si="18"/>
        <v>17.854542844187641</v>
      </c>
      <c r="E178" s="19">
        <f t="shared" si="19"/>
        <v>5.6008154827976426</v>
      </c>
      <c r="F178" s="12">
        <f t="shared" si="20"/>
        <v>1.5137339142696351</v>
      </c>
      <c r="G178" s="12">
        <f t="shared" si="21"/>
        <v>1.2702702702702706</v>
      </c>
    </row>
    <row r="179" spans="1:7" x14ac:dyDescent="0.25">
      <c r="A179" s="5">
        <f t="shared" si="24"/>
        <v>4.7999999999999954</v>
      </c>
      <c r="B179" s="3">
        <f t="shared" si="16"/>
        <v>0.20833333333333354</v>
      </c>
      <c r="C179" s="3">
        <f t="shared" si="17"/>
        <v>0.79166666666666652</v>
      </c>
      <c r="D179" s="12">
        <f t="shared" si="18"/>
        <v>17.614905472001059</v>
      </c>
      <c r="E179" s="19">
        <f t="shared" si="19"/>
        <v>5.6770103114632251</v>
      </c>
      <c r="F179" s="12">
        <f t="shared" si="20"/>
        <v>1.4939500819640075</v>
      </c>
      <c r="G179" s="12">
        <f t="shared" si="21"/>
        <v>1.2631578947368423</v>
      </c>
    </row>
    <row r="180" spans="1:7" x14ac:dyDescent="0.25">
      <c r="A180" s="5">
        <f t="shared" si="24"/>
        <v>4.899999999999995</v>
      </c>
      <c r="B180" s="3">
        <f t="shared" si="16"/>
        <v>0.20408163265306142</v>
      </c>
      <c r="C180" s="3">
        <f t="shared" si="17"/>
        <v>0.79591836734693855</v>
      </c>
      <c r="D180" s="12">
        <f t="shared" si="18"/>
        <v>17.386363596130913</v>
      </c>
      <c r="E180" s="19">
        <f t="shared" si="19"/>
        <v>5.7516340002376101</v>
      </c>
      <c r="F180" s="12">
        <f t="shared" si="20"/>
        <v>1.4747779487788768</v>
      </c>
      <c r="G180" s="12">
        <f t="shared" si="21"/>
        <v>1.2564102564102568</v>
      </c>
    </row>
    <row r="181" spans="1:7" x14ac:dyDescent="0.25">
      <c r="A181" s="5">
        <f t="shared" si="24"/>
        <v>4.9999999999999947</v>
      </c>
      <c r="B181" s="3">
        <f t="shared" si="16"/>
        <v>0.20000000000000021</v>
      </c>
      <c r="C181" s="3">
        <f t="shared" si="17"/>
        <v>0.79999999999999982</v>
      </c>
      <c r="D181" s="12">
        <f t="shared" si="18"/>
        <v>17.168118696880725</v>
      </c>
      <c r="E181" s="19">
        <f t="shared" si="19"/>
        <v>5.8247500361334872</v>
      </c>
      <c r="F181" s="12">
        <f t="shared" si="20"/>
        <v>1.4561875090333731</v>
      </c>
      <c r="G181" s="12">
        <f t="shared" si="21"/>
        <v>1.2500000000000002</v>
      </c>
    </row>
    <row r="182" spans="1:7" x14ac:dyDescent="0.25">
      <c r="A182" s="5">
        <f t="shared" si="24"/>
        <v>5.0999999999999943</v>
      </c>
      <c r="B182" s="3">
        <f t="shared" si="16"/>
        <v>0.19607843137254924</v>
      </c>
      <c r="C182" s="3">
        <f t="shared" si="17"/>
        <v>0.80392156862745079</v>
      </c>
      <c r="D182" s="12">
        <f t="shared" si="18"/>
        <v>16.959448554172894</v>
      </c>
      <c r="E182" s="19">
        <f t="shared" si="19"/>
        <v>5.8964181341494664</v>
      </c>
      <c r="F182" s="12">
        <f t="shared" si="20"/>
        <v>1.4381507644267004</v>
      </c>
      <c r="G182" s="12">
        <f t="shared" si="21"/>
        <v>1.2439024390243905</v>
      </c>
    </row>
    <row r="183" spans="1:7" x14ac:dyDescent="0.25">
      <c r="A183" s="5">
        <f t="shared" si="24"/>
        <v>5.199999999999994</v>
      </c>
      <c r="B183" s="3">
        <f t="shared" si="16"/>
        <v>0.19230769230769254</v>
      </c>
      <c r="C183" s="3">
        <f t="shared" si="17"/>
        <v>0.80769230769230749</v>
      </c>
      <c r="D183" s="12">
        <f t="shared" si="18"/>
        <v>16.759698270516267</v>
      </c>
      <c r="E183" s="19">
        <f t="shared" si="19"/>
        <v>5.9666945302899892</v>
      </c>
      <c r="F183" s="12">
        <f t="shared" si="20"/>
        <v>1.4206415548309514</v>
      </c>
      <c r="G183" s="12">
        <f t="shared" si="21"/>
        <v>1.2380952380952384</v>
      </c>
    </row>
    <row r="184" spans="1:7" x14ac:dyDescent="0.25">
      <c r="A184" s="5">
        <f t="shared" si="24"/>
        <v>5.2999999999999936</v>
      </c>
      <c r="B184" s="3">
        <f t="shared" si="16"/>
        <v>0.1886792452830191</v>
      </c>
      <c r="C184" s="3">
        <f t="shared" si="17"/>
        <v>0.81132075471698095</v>
      </c>
      <c r="D184" s="12">
        <f t="shared" si="18"/>
        <v>16.568272537664747</v>
      </c>
      <c r="E184" s="19">
        <f t="shared" si="19"/>
        <v>6.0356322466732388</v>
      </c>
      <c r="F184" s="12">
        <f t="shared" si="20"/>
        <v>1.40363540620308</v>
      </c>
      <c r="G184" s="12">
        <f t="shared" si="21"/>
        <v>1.2325581395348839</v>
      </c>
    </row>
    <row r="185" spans="1:7" x14ac:dyDescent="0.25">
      <c r="A185" s="5">
        <f t="shared" si="24"/>
        <v>5.3999999999999932</v>
      </c>
      <c r="B185" s="3">
        <f t="shared" si="16"/>
        <v>0.18518518518518542</v>
      </c>
      <c r="C185" s="3">
        <f t="shared" si="17"/>
        <v>0.81481481481481455</v>
      </c>
      <c r="D185" s="12">
        <f t="shared" si="18"/>
        <v>16.384628950007173</v>
      </c>
      <c r="E185" s="19">
        <f t="shared" si="19"/>
        <v>6.1032813318580654</v>
      </c>
      <c r="F185" s="12">
        <f t="shared" si="20"/>
        <v>1.3871093936041086</v>
      </c>
      <c r="G185" s="12">
        <f t="shared" si="21"/>
        <v>1.2272727272727277</v>
      </c>
    </row>
    <row r="186" spans="1:7" x14ac:dyDescent="0.25">
      <c r="A186" s="5">
        <f t="shared" si="24"/>
        <v>5.4999999999999929</v>
      </c>
      <c r="B186" s="3">
        <f t="shared" si="16"/>
        <v>0.18181818181818205</v>
      </c>
      <c r="C186" s="3">
        <f t="shared" si="17"/>
        <v>0.8181818181818179</v>
      </c>
      <c r="D186" s="12">
        <f t="shared" si="18"/>
        <v>16.208272202638202</v>
      </c>
      <c r="E186" s="19">
        <f t="shared" si="19"/>
        <v>6.1696890791186929</v>
      </c>
      <c r="F186" s="12">
        <f t="shared" si="20"/>
        <v>1.3710420175819338</v>
      </c>
      <c r="G186" s="12">
        <f t="shared" si="21"/>
        <v>1.2222222222222225</v>
      </c>
    </row>
    <row r="187" spans="1:7" x14ac:dyDescent="0.25">
      <c r="A187" s="5">
        <f t="shared" si="24"/>
        <v>5.5999999999999925</v>
      </c>
      <c r="B187" s="3">
        <f t="shared" si="16"/>
        <v>0.1785714285714288</v>
      </c>
      <c r="C187" s="3">
        <f t="shared" si="17"/>
        <v>0.82142857142857117</v>
      </c>
      <c r="D187" s="12">
        <f t="shared" si="18"/>
        <v>16.038749040153462</v>
      </c>
      <c r="E187" s="19">
        <f t="shared" si="19"/>
        <v>6.234900225051665</v>
      </c>
      <c r="F187" s="12">
        <f t="shared" si="20"/>
        <v>1.3554130924025378</v>
      </c>
      <c r="G187" s="12">
        <f t="shared" si="21"/>
        <v>1.2173913043478264</v>
      </c>
    </row>
    <row r="188" spans="1:7" x14ac:dyDescent="0.25">
      <c r="A188" s="5">
        <f t="shared" si="24"/>
        <v>5.6999999999999922</v>
      </c>
      <c r="B188" s="3">
        <f t="shared" si="16"/>
        <v>0.17543859649122831</v>
      </c>
      <c r="C188" s="3">
        <f t="shared" si="17"/>
        <v>0.82456140350877172</v>
      </c>
      <c r="D188" s="12">
        <f t="shared" si="18"/>
        <v>15.875643844937498</v>
      </c>
      <c r="E188" s="19">
        <f t="shared" si="19"/>
        <v>6.2989571306040908</v>
      </c>
      <c r="F188" s="12">
        <f t="shared" si="20"/>
        <v>1.340203644809383</v>
      </c>
      <c r="G188" s="12">
        <f t="shared" si="21"/>
        <v>1.2127659574468088</v>
      </c>
    </row>
    <row r="189" spans="1:7" x14ac:dyDescent="0.25">
      <c r="A189" s="5">
        <f t="shared" si="24"/>
        <v>5.7999999999999918</v>
      </c>
      <c r="B189" s="3">
        <f t="shared" si="16"/>
        <v>0.17241379310344851</v>
      </c>
      <c r="C189" s="3">
        <f t="shared" si="17"/>
        <v>0.82758620689655149</v>
      </c>
      <c r="D189" s="12">
        <f t="shared" si="18"/>
        <v>15.71857477218737</v>
      </c>
      <c r="E189" s="19">
        <f t="shared" si="19"/>
        <v>6.3618999463578065</v>
      </c>
      <c r="F189" s="12">
        <f t="shared" si="20"/>
        <v>1.3253958221578788</v>
      </c>
      <c r="G189" s="12">
        <f t="shared" si="21"/>
        <v>1.2083333333333337</v>
      </c>
    </row>
    <row r="190" spans="1:7" x14ac:dyDescent="0.25">
      <c r="A190" s="5">
        <f t="shared" si="24"/>
        <v>5.8999999999999915</v>
      </c>
      <c r="B190" s="3">
        <f t="shared" si="16"/>
        <v>0.16949152542372906</v>
      </c>
      <c r="C190" s="3">
        <f t="shared" si="17"/>
        <v>0.83050847457627097</v>
      </c>
      <c r="D190" s="12">
        <f t="shared" si="18"/>
        <v>15.567190354003795</v>
      </c>
      <c r="E190" s="19">
        <f t="shared" si="19"/>
        <v>6.4237667636845304</v>
      </c>
      <c r="F190" s="12">
        <f t="shared" si="20"/>
        <v>1.3109728089152117</v>
      </c>
      <c r="G190" s="12">
        <f t="shared" si="21"/>
        <v>1.2040816326530615</v>
      </c>
    </row>
    <row r="191" spans="1:7" x14ac:dyDescent="0.25">
      <c r="A191" s="5">
        <f t="shared" si="24"/>
        <v>5.9999999999999911</v>
      </c>
      <c r="B191" s="3">
        <f t="shared" si="16"/>
        <v>0.16666666666666691</v>
      </c>
      <c r="C191" s="3">
        <f t="shared" si="17"/>
        <v>0.83333333333333304</v>
      </c>
      <c r="D191" s="12">
        <f t="shared" si="18"/>
        <v>15.42116650726164</v>
      </c>
      <c r="E191" s="19">
        <f t="shared" si="19"/>
        <v>6.4845937531970241</v>
      </c>
      <c r="F191" s="12">
        <f t="shared" si="20"/>
        <v>1.2969187506394073</v>
      </c>
      <c r="G191" s="12">
        <f t="shared" si="21"/>
        <v>1.2000000000000004</v>
      </c>
    </row>
    <row r="192" spans="1:7" x14ac:dyDescent="0.25">
      <c r="A192" s="5">
        <f t="shared" ref="A192:A211" si="25">A191+0.2</f>
        <v>6.1999999999999913</v>
      </c>
      <c r="B192" s="3">
        <f t="shared" si="16"/>
        <v>0.16129032258064538</v>
      </c>
      <c r="C192" s="3">
        <f t="shared" si="17"/>
        <v>0.83870967741935465</v>
      </c>
      <c r="D192" s="12">
        <f t="shared" si="18"/>
        <v>15.144025560892068</v>
      </c>
      <c r="E192" s="19">
        <f t="shared" si="19"/>
        <v>6.6032640791521118</v>
      </c>
      <c r="F192" s="12">
        <f t="shared" si="20"/>
        <v>1.2698584767600229</v>
      </c>
      <c r="G192" s="12">
        <f t="shared" si="21"/>
        <v>1.1923076923076925</v>
      </c>
    </row>
    <row r="193" spans="1:7" x14ac:dyDescent="0.25">
      <c r="A193" s="5">
        <f t="shared" si="25"/>
        <v>6.3999999999999915</v>
      </c>
      <c r="B193" s="3">
        <f t="shared" si="16"/>
        <v>0.15625000000000022</v>
      </c>
      <c r="C193" s="3">
        <f t="shared" si="17"/>
        <v>0.84374999999999978</v>
      </c>
      <c r="D193" s="12">
        <f t="shared" si="18"/>
        <v>14.885013752822207</v>
      </c>
      <c r="E193" s="19">
        <f t="shared" si="19"/>
        <v>6.7181664498657208</v>
      </c>
      <c r="F193" s="12">
        <f t="shared" si="20"/>
        <v>1.2441048981232841</v>
      </c>
      <c r="G193" s="12">
        <f t="shared" si="21"/>
        <v>1.1851851851851856</v>
      </c>
    </row>
    <row r="194" spans="1:7" x14ac:dyDescent="0.25">
      <c r="A194" s="5">
        <f t="shared" si="25"/>
        <v>6.5999999999999917</v>
      </c>
      <c r="B194" s="3">
        <f t="shared" ref="B194:B257" si="26">((1/(A194)))</f>
        <v>0.15151515151515171</v>
      </c>
      <c r="C194" s="3">
        <f t="shared" ref="C194:C257" si="27">(((1/(A194)))-1)*-1</f>
        <v>0.84848484848484829</v>
      </c>
      <c r="D194" s="12">
        <f t="shared" ref="D194:D257" si="28">(LN(1000)/-LN((1-(C194))))*4</f>
        <v>14.642290034232039</v>
      </c>
      <c r="E194" s="19">
        <f t="shared" ref="E194:E257" si="29">100/D194</f>
        <v>6.8295327961822343</v>
      </c>
      <c r="F194" s="12">
        <f t="shared" ref="F194:F257" si="30">SUM(G194-1)*E194</f>
        <v>1.2195594278896864</v>
      </c>
      <c r="G194" s="12">
        <f t="shared" ref="G194:G257" si="31">(1/C194)</f>
        <v>1.1785714285714288</v>
      </c>
    </row>
    <row r="195" spans="1:7" x14ac:dyDescent="0.25">
      <c r="A195" s="5">
        <f t="shared" si="25"/>
        <v>6.7999999999999918</v>
      </c>
      <c r="B195" s="3">
        <f t="shared" si="26"/>
        <v>0.14705882352941194</v>
      </c>
      <c r="C195" s="3">
        <f t="shared" si="27"/>
        <v>0.85294117647058809</v>
      </c>
      <c r="D195" s="12">
        <f t="shared" si="28"/>
        <v>14.414260096017005</v>
      </c>
      <c r="E195" s="19">
        <f t="shared" si="29"/>
        <v>6.9375742725519656</v>
      </c>
      <c r="F195" s="12">
        <f t="shared" si="30"/>
        <v>1.1961334952675811</v>
      </c>
      <c r="G195" s="12">
        <f t="shared" si="31"/>
        <v>1.1724137931034484</v>
      </c>
    </row>
    <row r="196" spans="1:7" x14ac:dyDescent="0.25">
      <c r="A196" s="5">
        <f t="shared" si="25"/>
        <v>6.999999999999992</v>
      </c>
      <c r="B196" s="3">
        <f t="shared" si="26"/>
        <v>0.14285714285714302</v>
      </c>
      <c r="C196" s="3">
        <f t="shared" si="27"/>
        <v>0.85714285714285698</v>
      </c>
      <c r="D196" s="12">
        <f t="shared" si="28"/>
        <v>14.199535949459268</v>
      </c>
      <c r="E196" s="19">
        <f t="shared" si="29"/>
        <v>7.0424836667854693</v>
      </c>
      <c r="F196" s="12">
        <f t="shared" si="30"/>
        <v>1.1737472777975804</v>
      </c>
      <c r="G196" s="12">
        <f t="shared" si="31"/>
        <v>1.166666666666667</v>
      </c>
    </row>
    <row r="197" spans="1:7" x14ac:dyDescent="0.25">
      <c r="A197" s="5">
        <f t="shared" si="25"/>
        <v>7.1999999999999922</v>
      </c>
      <c r="B197" s="3">
        <f t="shared" si="26"/>
        <v>0.13888888888888903</v>
      </c>
      <c r="C197" s="3">
        <f t="shared" si="27"/>
        <v>0.86111111111111094</v>
      </c>
      <c r="D197" s="12">
        <f t="shared" si="28"/>
        <v>13.996903243433788</v>
      </c>
      <c r="E197" s="19">
        <f t="shared" si="29"/>
        <v>7.1444374702605655</v>
      </c>
      <c r="F197" s="12">
        <f t="shared" si="30"/>
        <v>1.1523286242355772</v>
      </c>
      <c r="G197" s="12">
        <f t="shared" si="31"/>
        <v>1.1612903225806455</v>
      </c>
    </row>
    <row r="198" spans="1:7" x14ac:dyDescent="0.25">
      <c r="A198" s="5">
        <f t="shared" si="25"/>
        <v>7.3999999999999924</v>
      </c>
      <c r="B198" s="3">
        <f t="shared" si="26"/>
        <v>0.13513513513513528</v>
      </c>
      <c r="C198" s="3">
        <f t="shared" si="27"/>
        <v>0.86486486486486469</v>
      </c>
      <c r="D198" s="12">
        <f t="shared" si="28"/>
        <v>13.805294638481392</v>
      </c>
      <c r="E198" s="19">
        <f t="shared" si="29"/>
        <v>7.2435976644247981</v>
      </c>
      <c r="F198" s="12">
        <f t="shared" si="30"/>
        <v>1.1318121350663763</v>
      </c>
      <c r="G198" s="12">
        <f t="shared" si="31"/>
        <v>1.1562500000000002</v>
      </c>
    </row>
    <row r="199" spans="1:7" x14ac:dyDescent="0.25">
      <c r="A199" s="5">
        <f t="shared" si="25"/>
        <v>7.5999999999999925</v>
      </c>
      <c r="B199" s="3">
        <f t="shared" si="26"/>
        <v>0.13157894736842118</v>
      </c>
      <c r="C199" s="3">
        <f t="shared" si="27"/>
        <v>0.86842105263157876</v>
      </c>
      <c r="D199" s="12">
        <f t="shared" si="28"/>
        <v>13.623767963124907</v>
      </c>
      <c r="E199" s="19">
        <f t="shared" si="29"/>
        <v>7.3401132690065891</v>
      </c>
      <c r="F199" s="12">
        <f t="shared" si="30"/>
        <v>1.1121383740919097</v>
      </c>
      <c r="G199" s="12">
        <f t="shared" si="31"/>
        <v>1.1515151515151518</v>
      </c>
    </row>
    <row r="200" spans="1:7" x14ac:dyDescent="0.25">
      <c r="A200" s="5">
        <f t="shared" si="25"/>
        <v>7.7999999999999927</v>
      </c>
      <c r="B200" s="3">
        <f t="shared" si="26"/>
        <v>0.12820512820512833</v>
      </c>
      <c r="C200" s="3">
        <f t="shared" si="27"/>
        <v>0.8717948717948717</v>
      </c>
      <c r="D200" s="12">
        <f t="shared" si="28"/>
        <v>13.451488176039893</v>
      </c>
      <c r="E200" s="19">
        <f t="shared" si="29"/>
        <v>7.4341216890873349</v>
      </c>
      <c r="F200" s="12">
        <f t="shared" si="30"/>
        <v>1.0932531895716679</v>
      </c>
      <c r="G200" s="12">
        <f t="shared" si="31"/>
        <v>1.1470588235294119</v>
      </c>
    </row>
    <row r="201" spans="1:7" x14ac:dyDescent="0.25">
      <c r="A201" s="5">
        <f t="shared" si="25"/>
        <v>7.9999999999999929</v>
      </c>
      <c r="B201" s="3">
        <f t="shared" si="26"/>
        <v>0.12500000000000011</v>
      </c>
      <c r="C201" s="3">
        <f t="shared" si="27"/>
        <v>0.87499999999999989</v>
      </c>
      <c r="D201" s="12">
        <f t="shared" si="28"/>
        <v>13.287712379549456</v>
      </c>
      <c r="E201" s="19">
        <f t="shared" si="29"/>
        <v>7.525749891599526</v>
      </c>
      <c r="F201" s="12">
        <f t="shared" si="30"/>
        <v>1.0751071273713622</v>
      </c>
      <c r="G201" s="12">
        <f t="shared" si="31"/>
        <v>1.142857142857143</v>
      </c>
    </row>
    <row r="202" spans="1:7" x14ac:dyDescent="0.25">
      <c r="A202" s="5">
        <f t="shared" si="25"/>
        <v>8.1999999999999922</v>
      </c>
      <c r="B202" s="3">
        <f t="shared" si="26"/>
        <v>0.12195121951219524</v>
      </c>
      <c r="C202" s="3">
        <f t="shared" si="27"/>
        <v>0.87804878048780477</v>
      </c>
      <c r="D202" s="12">
        <f t="shared" si="28"/>
        <v>13.131777296544113</v>
      </c>
      <c r="E202" s="19">
        <f t="shared" si="29"/>
        <v>7.6151154365309699</v>
      </c>
      <c r="F202" s="12">
        <f t="shared" si="30"/>
        <v>1.0576549217404139</v>
      </c>
      <c r="G202" s="12">
        <f t="shared" si="31"/>
        <v>1.1388888888888891</v>
      </c>
    </row>
    <row r="203" spans="1:7" x14ac:dyDescent="0.25">
      <c r="A203" s="5">
        <f t="shared" si="25"/>
        <v>8.3999999999999915</v>
      </c>
      <c r="B203" s="3">
        <f t="shared" si="26"/>
        <v>0.11904761904761917</v>
      </c>
      <c r="C203" s="3">
        <f t="shared" si="27"/>
        <v>0.88095238095238082</v>
      </c>
      <c r="D203" s="12">
        <f t="shared" si="28"/>
        <v>12.983088749212312</v>
      </c>
      <c r="E203" s="19">
        <f t="shared" si="29"/>
        <v>7.7023273838490116</v>
      </c>
      <c r="F203" s="12">
        <f t="shared" si="30"/>
        <v>1.0408550518714894</v>
      </c>
      <c r="G203" s="12">
        <f t="shared" si="31"/>
        <v>1.1351351351351353</v>
      </c>
    </row>
    <row r="204" spans="1:7" x14ac:dyDescent="0.25">
      <c r="A204" s="5">
        <f t="shared" si="25"/>
        <v>8.5999999999999908</v>
      </c>
      <c r="B204" s="3">
        <f t="shared" si="26"/>
        <v>0.11627906976744198</v>
      </c>
      <c r="C204" s="3">
        <f t="shared" si="27"/>
        <v>0.88372093023255804</v>
      </c>
      <c r="D204" s="12">
        <f t="shared" si="28"/>
        <v>12.841112774484762</v>
      </c>
      <c r="E204" s="19">
        <f t="shared" si="29"/>
        <v>7.787487093696396</v>
      </c>
      <c r="F204" s="12">
        <f t="shared" si="30"/>
        <v>1.0246693544337377</v>
      </c>
      <c r="G204" s="12">
        <f t="shared" si="31"/>
        <v>1.1315789473684212</v>
      </c>
    </row>
    <row r="205" spans="1:7" x14ac:dyDescent="0.25">
      <c r="A205" s="5">
        <f t="shared" si="25"/>
        <v>8.7999999999999901</v>
      </c>
      <c r="B205" s="3">
        <f t="shared" si="26"/>
        <v>0.11363636363636377</v>
      </c>
      <c r="C205" s="3">
        <f t="shared" si="27"/>
        <v>0.88636363636363624</v>
      </c>
      <c r="D205" s="12">
        <f t="shared" si="28"/>
        <v>12.705368085452879</v>
      </c>
      <c r="E205" s="19">
        <f t="shared" si="29"/>
        <v>7.8706889345847344</v>
      </c>
      <c r="F205" s="12">
        <f t="shared" si="30"/>
        <v>1.0090626839211214</v>
      </c>
      <c r="G205" s="12">
        <f t="shared" si="31"/>
        <v>1.1282051282051284</v>
      </c>
    </row>
    <row r="206" spans="1:7" x14ac:dyDescent="0.25">
      <c r="A206" s="5">
        <f t="shared" si="25"/>
        <v>8.9999999999999893</v>
      </c>
      <c r="B206" s="3">
        <f t="shared" si="26"/>
        <v>0.11111111111111124</v>
      </c>
      <c r="C206" s="3">
        <f t="shared" si="27"/>
        <v>0.88888888888888873</v>
      </c>
      <c r="D206" s="12">
        <f t="shared" si="28"/>
        <v>12.575419645736316</v>
      </c>
      <c r="E206" s="19">
        <f t="shared" si="29"/>
        <v>7.952020911994369</v>
      </c>
      <c r="F206" s="12">
        <f t="shared" si="30"/>
        <v>0.9940026139992979</v>
      </c>
      <c r="G206" s="12">
        <f t="shared" si="31"/>
        <v>1.1250000000000002</v>
      </c>
    </row>
    <row r="207" spans="1:7" x14ac:dyDescent="0.25">
      <c r="A207" s="5">
        <f t="shared" si="25"/>
        <v>9.1999999999999886</v>
      </c>
      <c r="B207" s="3">
        <f t="shared" si="26"/>
        <v>0.10869565217391318</v>
      </c>
      <c r="C207" s="3">
        <f t="shared" si="27"/>
        <v>0.89130434782608681</v>
      </c>
      <c r="D207" s="12">
        <f t="shared" si="28"/>
        <v>12.450873168890462</v>
      </c>
      <c r="E207" s="19">
        <f t="shared" si="29"/>
        <v>8.0315652278796215</v>
      </c>
      <c r="F207" s="12">
        <f t="shared" si="30"/>
        <v>0.97945917413166206</v>
      </c>
      <c r="G207" s="12">
        <f t="shared" si="31"/>
        <v>1.1219512195121952</v>
      </c>
    </row>
    <row r="208" spans="1:7" x14ac:dyDescent="0.25">
      <c r="A208" s="5">
        <f t="shared" si="25"/>
        <v>9.3999999999999879</v>
      </c>
      <c r="B208" s="3">
        <f t="shared" si="26"/>
        <v>0.10638297872340439</v>
      </c>
      <c r="C208" s="3">
        <f t="shared" si="27"/>
        <v>0.89361702127659559</v>
      </c>
      <c r="D208" s="12">
        <f t="shared" si="28"/>
        <v>12.33137039044848</v>
      </c>
      <c r="E208" s="19">
        <f t="shared" si="29"/>
        <v>8.109398779997484</v>
      </c>
      <c r="F208" s="12">
        <f t="shared" si="30"/>
        <v>0.96540461666636912</v>
      </c>
      <c r="G208" s="12">
        <f t="shared" si="31"/>
        <v>1.1190476190476193</v>
      </c>
    </row>
    <row r="209" spans="1:7" x14ac:dyDescent="0.25">
      <c r="A209" s="5">
        <f t="shared" si="25"/>
        <v>9.5999999999999872</v>
      </c>
      <c r="B209" s="3">
        <f t="shared" si="26"/>
        <v>0.10416666666666681</v>
      </c>
      <c r="C209" s="3">
        <f t="shared" si="27"/>
        <v>0.89583333333333315</v>
      </c>
      <c r="D209" s="12">
        <f t="shared" si="28"/>
        <v>12.216584988310064</v>
      </c>
      <c r="E209" s="19">
        <f t="shared" si="29"/>
        <v>8.1855936086630638</v>
      </c>
      <c r="F209" s="12">
        <f t="shared" si="30"/>
        <v>0.95181321030966026</v>
      </c>
      <c r="G209" s="12">
        <f t="shared" si="31"/>
        <v>1.1162790697674421</v>
      </c>
    </row>
    <row r="210" spans="1:7" x14ac:dyDescent="0.25">
      <c r="A210" s="5">
        <f t="shared" si="25"/>
        <v>9.7999999999999865</v>
      </c>
      <c r="B210" s="3">
        <f t="shared" si="26"/>
        <v>0.10204081632653075</v>
      </c>
      <c r="C210" s="3">
        <f t="shared" si="27"/>
        <v>0.89795918367346927</v>
      </c>
      <c r="D210" s="12">
        <f t="shared" si="28"/>
        <v>12.106219049591196</v>
      </c>
      <c r="E210" s="19">
        <f t="shared" si="29"/>
        <v>8.2602172974374533</v>
      </c>
      <c r="F210" s="12">
        <f t="shared" si="30"/>
        <v>0.93866105652698428</v>
      </c>
      <c r="G210" s="12">
        <f t="shared" si="31"/>
        <v>1.1136363636363638</v>
      </c>
    </row>
    <row r="211" spans="1:7" x14ac:dyDescent="0.25">
      <c r="A211" s="5">
        <f t="shared" si="25"/>
        <v>9.9999999999999858</v>
      </c>
      <c r="B211" s="3">
        <f t="shared" si="26"/>
        <v>0.10000000000000014</v>
      </c>
      <c r="C211" s="3">
        <f t="shared" si="27"/>
        <v>0.89999999999999991</v>
      </c>
      <c r="D211" s="12">
        <f t="shared" si="28"/>
        <v>12.000000000000004</v>
      </c>
      <c r="E211" s="19">
        <f t="shared" si="29"/>
        <v>8.3333333333333304</v>
      </c>
      <c r="F211" s="12">
        <f t="shared" si="30"/>
        <v>0.92592592592592604</v>
      </c>
      <c r="G211" s="12">
        <f t="shared" si="31"/>
        <v>1.1111111111111112</v>
      </c>
    </row>
    <row r="212" spans="1:7" x14ac:dyDescent="0.25">
      <c r="A212" s="5">
        <f t="shared" ref="A212:A231" si="32">A211+0.5</f>
        <v>10.499999999999986</v>
      </c>
      <c r="B212" s="3">
        <f t="shared" si="26"/>
        <v>9.5238095238095372E-2</v>
      </c>
      <c r="C212" s="3">
        <f t="shared" si="27"/>
        <v>0.90476190476190466</v>
      </c>
      <c r="D212" s="12">
        <f t="shared" si="28"/>
        <v>11.751004452288294</v>
      </c>
      <c r="E212" s="19">
        <f t="shared" si="29"/>
        <v>8.5099108255828142</v>
      </c>
      <c r="F212" s="12">
        <f t="shared" si="30"/>
        <v>0.89578008690345501</v>
      </c>
      <c r="G212" s="12">
        <f t="shared" si="31"/>
        <v>1.1052631578947369</v>
      </c>
    </row>
    <row r="213" spans="1:7" x14ac:dyDescent="0.25">
      <c r="A213" s="5">
        <f t="shared" si="32"/>
        <v>10.999999999999986</v>
      </c>
      <c r="B213" s="3">
        <f t="shared" si="26"/>
        <v>9.0909090909091023E-2</v>
      </c>
      <c r="C213" s="3">
        <f t="shared" si="27"/>
        <v>0.90909090909090895</v>
      </c>
      <c r="D213" s="12">
        <f t="shared" si="28"/>
        <v>11.523030813469537</v>
      </c>
      <c r="E213" s="19">
        <f t="shared" si="29"/>
        <v>8.678272376318537</v>
      </c>
      <c r="F213" s="12">
        <f t="shared" si="30"/>
        <v>0.86782723763185443</v>
      </c>
      <c r="G213" s="12">
        <f t="shared" si="31"/>
        <v>1.1000000000000001</v>
      </c>
    </row>
    <row r="214" spans="1:7" x14ac:dyDescent="0.25">
      <c r="A214" s="5">
        <f t="shared" si="32"/>
        <v>11.499999999999986</v>
      </c>
      <c r="B214" s="3">
        <f t="shared" si="26"/>
        <v>8.6956521739130543E-2</v>
      </c>
      <c r="C214" s="3">
        <f t="shared" si="27"/>
        <v>0.9130434782608694</v>
      </c>
      <c r="D214" s="12">
        <f t="shared" si="28"/>
        <v>11.313306715133399</v>
      </c>
      <c r="E214" s="19">
        <f t="shared" si="29"/>
        <v>8.839148669613424</v>
      </c>
      <c r="F214" s="12">
        <f t="shared" si="30"/>
        <v>0.84182368282032705</v>
      </c>
      <c r="G214" s="12">
        <f t="shared" si="31"/>
        <v>1.0952380952380953</v>
      </c>
    </row>
    <row r="215" spans="1:7" x14ac:dyDescent="0.25">
      <c r="A215" s="5">
        <f t="shared" si="32"/>
        <v>11.999999999999986</v>
      </c>
      <c r="B215" s="3">
        <f t="shared" si="26"/>
        <v>8.3333333333333426E-2</v>
      </c>
      <c r="C215" s="3">
        <f t="shared" si="27"/>
        <v>0.91666666666666652</v>
      </c>
      <c r="D215" s="12">
        <f t="shared" si="28"/>
        <v>11.119540896349529</v>
      </c>
      <c r="E215" s="19">
        <f t="shared" si="29"/>
        <v>8.9931770503968682</v>
      </c>
      <c r="F215" s="12">
        <f t="shared" si="30"/>
        <v>0.81756155003608022</v>
      </c>
      <c r="G215" s="12">
        <f t="shared" si="31"/>
        <v>1.0909090909090911</v>
      </c>
    </row>
    <row r="216" spans="1:7" x14ac:dyDescent="0.25">
      <c r="A216" s="5">
        <f t="shared" si="32"/>
        <v>12.499999999999986</v>
      </c>
      <c r="B216" s="3">
        <f t="shared" si="26"/>
        <v>8.0000000000000085E-2</v>
      </c>
      <c r="C216" s="3">
        <f t="shared" si="27"/>
        <v>0.91999999999999993</v>
      </c>
      <c r="D216" s="12">
        <f t="shared" si="28"/>
        <v>10.939821733500638</v>
      </c>
      <c r="E216" s="19">
        <f t="shared" si="29"/>
        <v>9.1409167750671347</v>
      </c>
      <c r="F216" s="12">
        <f t="shared" si="30"/>
        <v>0.79486232826670888</v>
      </c>
      <c r="G216" s="12">
        <f t="shared" si="31"/>
        <v>1.0869565217391306</v>
      </c>
    </row>
    <row r="217" spans="1:7" x14ac:dyDescent="0.25">
      <c r="A217" s="5">
        <f t="shared" si="32"/>
        <v>12.999999999999986</v>
      </c>
      <c r="B217" s="3">
        <f t="shared" si="26"/>
        <v>7.6923076923077011E-2</v>
      </c>
      <c r="C217" s="3">
        <f t="shared" si="27"/>
        <v>0.92307692307692302</v>
      </c>
      <c r="D217" s="12">
        <f t="shared" si="28"/>
        <v>10.772540610031481</v>
      </c>
      <c r="E217" s="19">
        <f t="shared" si="29"/>
        <v>9.2828612692236359</v>
      </c>
      <c r="F217" s="12">
        <f t="shared" si="30"/>
        <v>0.77357177243530439</v>
      </c>
      <c r="G217" s="12">
        <f t="shared" si="31"/>
        <v>1.0833333333333335</v>
      </c>
    </row>
    <row r="218" spans="1:7" x14ac:dyDescent="0.25">
      <c r="A218" s="5">
        <f t="shared" si="32"/>
        <v>13.499999999999986</v>
      </c>
      <c r="B218" s="3">
        <f t="shared" si="26"/>
        <v>7.4074074074074153E-2</v>
      </c>
      <c r="C218" s="3">
        <f t="shared" si="27"/>
        <v>0.92592592592592582</v>
      </c>
      <c r="D218" s="12">
        <f t="shared" si="28"/>
        <v>10.616333276477729</v>
      </c>
      <c r="E218" s="19">
        <f t="shared" si="29"/>
        <v>9.419448070791713</v>
      </c>
      <c r="F218" s="12">
        <f t="shared" si="30"/>
        <v>0.75355584566333766</v>
      </c>
      <c r="G218" s="12">
        <f t="shared" si="31"/>
        <v>1.08</v>
      </c>
    </row>
    <row r="219" spans="1:7" x14ac:dyDescent="0.25">
      <c r="A219" s="5">
        <f t="shared" si="32"/>
        <v>13.999999999999986</v>
      </c>
      <c r="B219" s="3">
        <f t="shared" si="26"/>
        <v>7.1428571428571508E-2</v>
      </c>
      <c r="C219" s="3">
        <f t="shared" si="27"/>
        <v>0.92857142857142849</v>
      </c>
      <c r="D219" s="12">
        <f t="shared" si="28"/>
        <v>10.470034434589875</v>
      </c>
      <c r="E219" s="19">
        <f t="shared" si="29"/>
        <v>9.5510669639853134</v>
      </c>
      <c r="F219" s="12">
        <f t="shared" si="30"/>
        <v>0.73469745876810266</v>
      </c>
      <c r="G219" s="12">
        <f t="shared" si="31"/>
        <v>1.0769230769230771</v>
      </c>
    </row>
    <row r="220" spans="1:7" x14ac:dyDescent="0.25">
      <c r="A220" s="5">
        <f t="shared" si="32"/>
        <v>14.499999999999986</v>
      </c>
      <c r="B220" s="3">
        <f t="shared" si="26"/>
        <v>6.8965517241379379E-2</v>
      </c>
      <c r="C220" s="3">
        <f t="shared" si="27"/>
        <v>0.93103448275862066</v>
      </c>
      <c r="D220" s="12">
        <f t="shared" si="28"/>
        <v>10.33264217449319</v>
      </c>
      <c r="E220" s="19">
        <f t="shared" si="29"/>
        <v>9.678066685291455</v>
      </c>
      <c r="F220" s="12">
        <f t="shared" si="30"/>
        <v>0.71689382854010886</v>
      </c>
      <c r="G220" s="12">
        <f t="shared" si="31"/>
        <v>1.0740740740740742</v>
      </c>
    </row>
    <row r="221" spans="1:7" x14ac:dyDescent="0.25">
      <c r="A221" s="5">
        <f t="shared" si="32"/>
        <v>14.999999999999986</v>
      </c>
      <c r="B221" s="3">
        <f t="shared" si="26"/>
        <v>6.6666666666666735E-2</v>
      </c>
      <c r="C221" s="3">
        <f t="shared" si="27"/>
        <v>0.93333333333333324</v>
      </c>
      <c r="D221" s="12">
        <f t="shared" si="28"/>
        <v>10.203289844731236</v>
      </c>
      <c r="E221" s="19">
        <f t="shared" si="29"/>
        <v>9.8007604921306726</v>
      </c>
      <c r="F221" s="12">
        <f t="shared" si="30"/>
        <v>0.70005432086647845</v>
      </c>
      <c r="G221" s="12">
        <f t="shared" si="31"/>
        <v>1.0714285714285716</v>
      </c>
    </row>
    <row r="222" spans="1:7" x14ac:dyDescent="0.25">
      <c r="A222" s="5">
        <f t="shared" si="32"/>
        <v>15.499999999999986</v>
      </c>
      <c r="B222" s="3">
        <f t="shared" si="26"/>
        <v>6.4516129032258118E-2</v>
      </c>
      <c r="C222" s="3">
        <f t="shared" si="27"/>
        <v>0.93548387096774188</v>
      </c>
      <c r="D222" s="12">
        <f t="shared" si="28"/>
        <v>10.081223593764413</v>
      </c>
      <c r="E222" s="19">
        <f t="shared" si="29"/>
        <v>9.9194308180857593</v>
      </c>
      <c r="F222" s="12">
        <f t="shared" si="30"/>
        <v>0.68409867710936412</v>
      </c>
      <c r="G222" s="12">
        <f t="shared" si="31"/>
        <v>1.0689655172413794</v>
      </c>
    </row>
    <row r="223" spans="1:7" x14ac:dyDescent="0.25">
      <c r="A223" s="5">
        <f t="shared" si="32"/>
        <v>15.999999999999986</v>
      </c>
      <c r="B223" s="3">
        <f t="shared" si="26"/>
        <v>6.2500000000000056E-2</v>
      </c>
      <c r="C223" s="3">
        <f t="shared" si="27"/>
        <v>0.9375</v>
      </c>
      <c r="D223" s="12">
        <f t="shared" si="28"/>
        <v>9.965784284662087</v>
      </c>
      <c r="E223" s="19">
        <f t="shared" si="29"/>
        <v>10.034333188799373</v>
      </c>
      <c r="F223" s="12">
        <f t="shared" si="30"/>
        <v>0.66895554591995798</v>
      </c>
      <c r="G223" s="12">
        <f t="shared" si="31"/>
        <v>1.0666666666666667</v>
      </c>
    </row>
    <row r="224" spans="1:7" x14ac:dyDescent="0.25">
      <c r="A224" s="5">
        <f t="shared" si="32"/>
        <v>16.499999999999986</v>
      </c>
      <c r="B224" s="3">
        <f t="shared" si="26"/>
        <v>6.0606060606060656E-2</v>
      </c>
      <c r="C224" s="3">
        <f t="shared" si="27"/>
        <v>0.93939393939393934</v>
      </c>
      <c r="D224" s="12">
        <f t="shared" si="28"/>
        <v>9.8563928148950275</v>
      </c>
      <c r="E224" s="19">
        <f t="shared" si="29"/>
        <v>10.145699535115883</v>
      </c>
      <c r="F224" s="12">
        <f t="shared" si="30"/>
        <v>0.65456126033005857</v>
      </c>
      <c r="G224" s="12">
        <f t="shared" si="31"/>
        <v>1.0645161290322582</v>
      </c>
    </row>
    <row r="225" spans="1:7" x14ac:dyDescent="0.25">
      <c r="A225" s="5">
        <f t="shared" si="32"/>
        <v>16.999999999999986</v>
      </c>
      <c r="B225" s="3">
        <f t="shared" si="26"/>
        <v>5.8823529411764754E-2</v>
      </c>
      <c r="C225" s="3">
        <f t="shared" si="27"/>
        <v>0.94117647058823528</v>
      </c>
      <c r="D225" s="12">
        <f t="shared" si="28"/>
        <v>9.7525381115035081</v>
      </c>
      <c r="E225" s="19">
        <f t="shared" si="29"/>
        <v>10.253741011485616</v>
      </c>
      <c r="F225" s="12">
        <f t="shared" si="30"/>
        <v>0.64085881321785099</v>
      </c>
      <c r="G225" s="12">
        <f t="shared" si="31"/>
        <v>1.0625</v>
      </c>
    </row>
    <row r="226" spans="1:7" x14ac:dyDescent="0.25">
      <c r="A226" s="5">
        <f t="shared" si="32"/>
        <v>17.499999999999986</v>
      </c>
      <c r="B226" s="3">
        <f t="shared" si="26"/>
        <v>5.714285714285719E-2</v>
      </c>
      <c r="C226" s="3">
        <f t="shared" si="27"/>
        <v>0.94285714285714284</v>
      </c>
      <c r="D226" s="12">
        <f t="shared" si="28"/>
        <v>9.6537672460486696</v>
      </c>
      <c r="E226" s="19">
        <f t="shared" si="29"/>
        <v>10.35865040571912</v>
      </c>
      <c r="F226" s="12">
        <f t="shared" si="30"/>
        <v>0.62779699428600666</v>
      </c>
      <c r="G226" s="12">
        <f t="shared" si="31"/>
        <v>1.0606060606060606</v>
      </c>
    </row>
    <row r="227" spans="1:7" x14ac:dyDescent="0.25">
      <c r="A227" s="5">
        <f t="shared" si="32"/>
        <v>17.999999999999986</v>
      </c>
      <c r="B227" s="3">
        <f t="shared" si="26"/>
        <v>5.5555555555555601E-2</v>
      </c>
      <c r="C227" s="3">
        <f t="shared" si="27"/>
        <v>0.94444444444444442</v>
      </c>
      <c r="D227" s="12">
        <f t="shared" si="28"/>
        <v>9.5596772423629481</v>
      </c>
      <c r="E227" s="19">
        <f t="shared" si="29"/>
        <v>10.460604209194216</v>
      </c>
      <c r="F227" s="12">
        <f t="shared" si="30"/>
        <v>0.61532965936436579</v>
      </c>
      <c r="G227" s="12">
        <f t="shared" si="31"/>
        <v>1.0588235294117647</v>
      </c>
    </row>
    <row r="228" spans="1:7" x14ac:dyDescent="0.25">
      <c r="A228" s="5">
        <f t="shared" si="32"/>
        <v>18.499999999999986</v>
      </c>
      <c r="B228" s="3">
        <f t="shared" si="26"/>
        <v>5.4054054054054099E-2</v>
      </c>
      <c r="C228" s="3">
        <f t="shared" si="27"/>
        <v>0.94594594594594594</v>
      </c>
      <c r="D228" s="12">
        <f t="shared" si="28"/>
        <v>9.4699082460775177</v>
      </c>
      <c r="E228" s="19">
        <f t="shared" si="29"/>
        <v>10.559764403358447</v>
      </c>
      <c r="F228" s="12">
        <f t="shared" si="30"/>
        <v>0.60341510876334004</v>
      </c>
      <c r="G228" s="12">
        <f t="shared" si="31"/>
        <v>1.0571428571428572</v>
      </c>
    </row>
    <row r="229" spans="1:7" x14ac:dyDescent="0.25">
      <c r="A229" s="5">
        <f t="shared" si="32"/>
        <v>18.999999999999986</v>
      </c>
      <c r="B229" s="3">
        <f t="shared" si="26"/>
        <v>5.263157894736846E-2</v>
      </c>
      <c r="C229" s="3">
        <f t="shared" si="27"/>
        <v>0.94736842105263153</v>
      </c>
      <c r="D229" s="12">
        <f t="shared" si="28"/>
        <v>9.3841377971944908</v>
      </c>
      <c r="E229" s="19">
        <f t="shared" si="29"/>
        <v>10.656280007940238</v>
      </c>
      <c r="F229" s="12">
        <f t="shared" si="30"/>
        <v>0.5920155559966801</v>
      </c>
      <c r="G229" s="12">
        <f t="shared" si="31"/>
        <v>1.0555555555555556</v>
      </c>
    </row>
    <row r="230" spans="1:7" x14ac:dyDescent="0.25">
      <c r="A230" s="5">
        <f t="shared" si="32"/>
        <v>19.499999999999986</v>
      </c>
      <c r="B230" s="3">
        <f t="shared" si="26"/>
        <v>5.1282051282051322E-2</v>
      </c>
      <c r="C230" s="3">
        <f t="shared" si="27"/>
        <v>0.94871794871794868</v>
      </c>
      <c r="D230" s="12">
        <f t="shared" si="28"/>
        <v>9.3020760019188611</v>
      </c>
      <c r="E230" s="19">
        <f t="shared" si="29"/>
        <v>10.75028842802098</v>
      </c>
      <c r="F230" s="12">
        <f t="shared" si="30"/>
        <v>0.58109667178491908</v>
      </c>
      <c r="G230" s="12">
        <f t="shared" si="31"/>
        <v>1.0540540540540542</v>
      </c>
    </row>
    <row r="231" spans="1:7" x14ac:dyDescent="0.25">
      <c r="A231" s="5">
        <f t="shared" si="32"/>
        <v>19.999999999999986</v>
      </c>
      <c r="B231" s="3">
        <f t="shared" si="26"/>
        <v>5.0000000000000037E-2</v>
      </c>
      <c r="C231" s="3">
        <f t="shared" si="27"/>
        <v>0.95</v>
      </c>
      <c r="D231" s="12">
        <f t="shared" si="28"/>
        <v>9.2234614420828933</v>
      </c>
      <c r="E231" s="19">
        <f t="shared" si="29"/>
        <v>10.841916630533172</v>
      </c>
      <c r="F231" s="12">
        <f t="shared" si="30"/>
        <v>0.5706271910806926</v>
      </c>
      <c r="G231" s="12">
        <f t="shared" si="31"/>
        <v>1.0526315789473684</v>
      </c>
    </row>
    <row r="232" spans="1:7" x14ac:dyDescent="0.25">
      <c r="A232" s="5">
        <f t="shared" ref="A232:A241" si="33">A231+1</f>
        <v>20.999999999999986</v>
      </c>
      <c r="B232" s="3">
        <f t="shared" si="26"/>
        <v>4.7619047619047651E-2</v>
      </c>
      <c r="C232" s="3">
        <f t="shared" si="27"/>
        <v>0.95238095238095233</v>
      </c>
      <c r="D232" s="12">
        <f t="shared" si="28"/>
        <v>9.0756503461968165</v>
      </c>
      <c r="E232" s="19">
        <f t="shared" si="29"/>
        <v>11.018494122782656</v>
      </c>
      <c r="F232" s="12">
        <f t="shared" si="30"/>
        <v>0.55092470613913325</v>
      </c>
      <c r="G232" s="12">
        <f t="shared" si="31"/>
        <v>1.05</v>
      </c>
    </row>
    <row r="233" spans="1:7" x14ac:dyDescent="0.25">
      <c r="A233" s="5">
        <f t="shared" si="33"/>
        <v>21.999999999999986</v>
      </c>
      <c r="B233" s="3">
        <f t="shared" si="26"/>
        <v>4.5454545454545484E-2</v>
      </c>
      <c r="C233" s="3">
        <f t="shared" si="27"/>
        <v>0.95454545454545447</v>
      </c>
      <c r="D233" s="12">
        <f t="shared" si="28"/>
        <v>8.9390623172801682</v>
      </c>
      <c r="E233" s="19">
        <f t="shared" si="29"/>
        <v>11.186855673518378</v>
      </c>
      <c r="F233" s="12">
        <f t="shared" si="30"/>
        <v>0.53270741302468527</v>
      </c>
      <c r="G233" s="12">
        <f t="shared" si="31"/>
        <v>1.0476190476190477</v>
      </c>
    </row>
    <row r="234" spans="1:7" x14ac:dyDescent="0.25">
      <c r="A234" s="5">
        <f t="shared" si="33"/>
        <v>22.999999999999986</v>
      </c>
      <c r="B234" s="3">
        <f t="shared" si="26"/>
        <v>4.3478260869565244E-2</v>
      </c>
      <c r="C234" s="3">
        <f t="shared" si="27"/>
        <v>0.95652173913043481</v>
      </c>
      <c r="D234" s="12">
        <f t="shared" si="28"/>
        <v>8.8123336268826638</v>
      </c>
      <c r="E234" s="19">
        <f t="shared" si="29"/>
        <v>11.347731966813278</v>
      </c>
      <c r="F234" s="12">
        <f t="shared" si="30"/>
        <v>0.51580599849151221</v>
      </c>
      <c r="G234" s="12">
        <f t="shared" si="31"/>
        <v>1.0454545454545454</v>
      </c>
    </row>
    <row r="235" spans="1:7" x14ac:dyDescent="0.25">
      <c r="A235" s="5">
        <f t="shared" si="33"/>
        <v>23.999999999999986</v>
      </c>
      <c r="B235" s="3">
        <f t="shared" si="26"/>
        <v>4.1666666666666692E-2</v>
      </c>
      <c r="C235" s="3">
        <f t="shared" si="27"/>
        <v>0.95833333333333326</v>
      </c>
      <c r="D235" s="12">
        <f t="shared" si="28"/>
        <v>8.6943213019470509</v>
      </c>
      <c r="E235" s="19">
        <f t="shared" si="29"/>
        <v>11.501760347596711</v>
      </c>
      <c r="F235" s="12">
        <f t="shared" si="30"/>
        <v>0.50007653685203057</v>
      </c>
      <c r="G235" s="12">
        <f t="shared" si="31"/>
        <v>1.0434782608695652</v>
      </c>
    </row>
    <row r="236" spans="1:7" x14ac:dyDescent="0.25">
      <c r="A236" s="5">
        <f t="shared" si="33"/>
        <v>24.999999999999986</v>
      </c>
      <c r="B236" s="3">
        <f t="shared" si="26"/>
        <v>4.0000000000000022E-2</v>
      </c>
      <c r="C236" s="3">
        <f t="shared" si="27"/>
        <v>0.96</v>
      </c>
      <c r="D236" s="12">
        <f t="shared" si="28"/>
        <v>8.5840593484403609</v>
      </c>
      <c r="E236" s="19">
        <f t="shared" si="29"/>
        <v>11.649500072266976</v>
      </c>
      <c r="F236" s="12">
        <f t="shared" si="30"/>
        <v>0.48539583634445821</v>
      </c>
      <c r="G236" s="12">
        <f t="shared" si="31"/>
        <v>1.0416666666666667</v>
      </c>
    </row>
    <row r="237" spans="1:7" x14ac:dyDescent="0.25">
      <c r="A237" s="5">
        <f t="shared" si="33"/>
        <v>25.999999999999986</v>
      </c>
      <c r="B237" s="3">
        <f t="shared" si="26"/>
        <v>3.8461538461538484E-2</v>
      </c>
      <c r="C237" s="3">
        <f t="shared" si="27"/>
        <v>0.96153846153846156</v>
      </c>
      <c r="D237" s="12">
        <f t="shared" si="28"/>
        <v>8.4807251085039397</v>
      </c>
      <c r="E237" s="19">
        <f t="shared" si="29"/>
        <v>11.791444566423484</v>
      </c>
      <c r="F237" s="12">
        <f t="shared" si="30"/>
        <v>0.47165778265693981</v>
      </c>
      <c r="G237" s="12">
        <f t="shared" si="31"/>
        <v>1.04</v>
      </c>
    </row>
    <row r="238" spans="1:7" x14ac:dyDescent="0.25">
      <c r="A238" s="5">
        <f t="shared" si="33"/>
        <v>26.999999999999986</v>
      </c>
      <c r="B238" s="3">
        <f t="shared" si="26"/>
        <v>3.7037037037037056E-2</v>
      </c>
      <c r="C238" s="3">
        <f t="shared" si="27"/>
        <v>0.96296296296296291</v>
      </c>
      <c r="D238" s="12">
        <f t="shared" si="28"/>
        <v>8.3836130971575411</v>
      </c>
      <c r="E238" s="19">
        <f t="shared" si="29"/>
        <v>11.928031367991558</v>
      </c>
      <c r="F238" s="12">
        <f t="shared" si="30"/>
        <v>0.45877043723044558</v>
      </c>
      <c r="G238" s="12">
        <f t="shared" si="31"/>
        <v>1.0384615384615385</v>
      </c>
    </row>
    <row r="239" spans="1:7" x14ac:dyDescent="0.25">
      <c r="A239" s="5">
        <f t="shared" si="33"/>
        <v>27.999999999999986</v>
      </c>
      <c r="B239" s="3">
        <f t="shared" si="26"/>
        <v>3.5714285714285733E-2</v>
      </c>
      <c r="C239" s="3">
        <f t="shared" si="27"/>
        <v>0.9642857142857143</v>
      </c>
      <c r="D239" s="12">
        <f t="shared" si="28"/>
        <v>8.2921144340194566</v>
      </c>
      <c r="E239" s="19">
        <f t="shared" si="29"/>
        <v>12.059650261185164</v>
      </c>
      <c r="F239" s="12">
        <f t="shared" si="30"/>
        <v>0.44665371337722759</v>
      </c>
      <c r="G239" s="12">
        <f t="shared" si="31"/>
        <v>1.037037037037037</v>
      </c>
    </row>
    <row r="240" spans="1:7" x14ac:dyDescent="0.25">
      <c r="A240" s="5">
        <f t="shared" si="33"/>
        <v>28.999999999999986</v>
      </c>
      <c r="B240" s="3">
        <f t="shared" si="26"/>
        <v>3.4482758620689676E-2</v>
      </c>
      <c r="C240" s="3">
        <f t="shared" si="27"/>
        <v>0.96551724137931028</v>
      </c>
      <c r="D240" s="12">
        <f t="shared" si="28"/>
        <v>8.2057005119266737</v>
      </c>
      <c r="E240" s="19">
        <f t="shared" si="29"/>
        <v>12.186649982491295</v>
      </c>
      <c r="F240" s="12">
        <f t="shared" si="30"/>
        <v>0.43523749937469025</v>
      </c>
      <c r="G240" s="12">
        <f t="shared" si="31"/>
        <v>1.0357142857142858</v>
      </c>
    </row>
    <row r="241" spans="1:7" x14ac:dyDescent="0.25">
      <c r="A241" s="5">
        <f t="shared" si="33"/>
        <v>29.999999999999986</v>
      </c>
      <c r="B241" s="3">
        <f t="shared" si="26"/>
        <v>3.3333333333333347E-2</v>
      </c>
      <c r="C241" s="3">
        <f t="shared" si="27"/>
        <v>0.96666666666666667</v>
      </c>
      <c r="D241" s="12">
        <f t="shared" si="28"/>
        <v>8.1239099103461463</v>
      </c>
      <c r="E241" s="19">
        <f t="shared" si="29"/>
        <v>12.309343789330521</v>
      </c>
      <c r="F241" s="12">
        <f t="shared" si="30"/>
        <v>0.42446013066657057</v>
      </c>
      <c r="G241" s="12">
        <f t="shared" si="31"/>
        <v>1.0344827586206897</v>
      </c>
    </row>
    <row r="242" spans="1:7" x14ac:dyDescent="0.25">
      <c r="A242" s="5">
        <f t="shared" ref="A242:A251" si="34">A241+2</f>
        <v>31.999999999999986</v>
      </c>
      <c r="B242" s="3">
        <f t="shared" si="26"/>
        <v>3.1250000000000014E-2</v>
      </c>
      <c r="C242" s="3">
        <f t="shared" si="27"/>
        <v>0.96875</v>
      </c>
      <c r="D242" s="12">
        <f t="shared" si="28"/>
        <v>7.9726274277296696</v>
      </c>
      <c r="E242" s="19">
        <f t="shared" si="29"/>
        <v>12.542916485999216</v>
      </c>
      <c r="F242" s="12">
        <f t="shared" si="30"/>
        <v>0.40461020922578078</v>
      </c>
      <c r="G242" s="12">
        <f t="shared" si="31"/>
        <v>1.032258064516129</v>
      </c>
    </row>
    <row r="243" spans="1:7" x14ac:dyDescent="0.25">
      <c r="A243" s="5">
        <f t="shared" si="34"/>
        <v>33.999999999999986</v>
      </c>
      <c r="B243" s="3">
        <f t="shared" si="26"/>
        <v>2.9411764705882366E-2</v>
      </c>
      <c r="C243" s="3">
        <f t="shared" si="27"/>
        <v>0.97058823529411764</v>
      </c>
      <c r="D243" s="12">
        <f t="shared" si="28"/>
        <v>7.8355633018935693</v>
      </c>
      <c r="E243" s="19">
        <f t="shared" si="29"/>
        <v>12.762324308685459</v>
      </c>
      <c r="F243" s="12">
        <f t="shared" si="30"/>
        <v>0.38673710026319541</v>
      </c>
      <c r="G243" s="12">
        <f t="shared" si="31"/>
        <v>1.0303030303030303</v>
      </c>
    </row>
    <row r="244" spans="1:7" x14ac:dyDescent="0.25">
      <c r="A244" s="5">
        <f t="shared" si="34"/>
        <v>35.999999999999986</v>
      </c>
      <c r="B244" s="3">
        <f t="shared" si="26"/>
        <v>2.777777777777779E-2</v>
      </c>
      <c r="C244" s="3">
        <f t="shared" si="27"/>
        <v>0.97222222222222221</v>
      </c>
      <c r="D244" s="12">
        <f t="shared" si="28"/>
        <v>7.7105832536308139</v>
      </c>
      <c r="E244" s="19">
        <f t="shared" si="29"/>
        <v>12.969187506394059</v>
      </c>
      <c r="F244" s="12">
        <f t="shared" si="30"/>
        <v>0.37054821446840325</v>
      </c>
      <c r="G244" s="12">
        <f t="shared" si="31"/>
        <v>1.0285714285714287</v>
      </c>
    </row>
    <row r="245" spans="1:7" x14ac:dyDescent="0.25">
      <c r="A245" s="5">
        <f t="shared" si="34"/>
        <v>37.999999999999986</v>
      </c>
      <c r="B245" s="3">
        <f t="shared" si="26"/>
        <v>2.6315789473684219E-2</v>
      </c>
      <c r="C245" s="3">
        <f t="shared" si="27"/>
        <v>0.97368421052631582</v>
      </c>
      <c r="D245" s="12">
        <f t="shared" si="28"/>
        <v>7.5959770855316053</v>
      </c>
      <c r="E245" s="19">
        <f t="shared" si="29"/>
        <v>13.16486330514009</v>
      </c>
      <c r="F245" s="12">
        <f t="shared" si="30"/>
        <v>0.35580711635513684</v>
      </c>
      <c r="G245" s="12">
        <f t="shared" si="31"/>
        <v>1.027027027027027</v>
      </c>
    </row>
    <row r="246" spans="1:7" x14ac:dyDescent="0.25">
      <c r="A246" s="5">
        <f t="shared" si="34"/>
        <v>39.999999999999986</v>
      </c>
      <c r="B246" s="3">
        <f t="shared" si="26"/>
        <v>2.5000000000000008E-2</v>
      </c>
      <c r="C246" s="3">
        <f t="shared" si="27"/>
        <v>0.97499999999999998</v>
      </c>
      <c r="D246" s="12">
        <f t="shared" si="28"/>
        <v>7.4903562069814198</v>
      </c>
      <c r="E246" s="19">
        <f t="shared" si="29"/>
        <v>13.350499927733017</v>
      </c>
      <c r="F246" s="12">
        <f t="shared" si="30"/>
        <v>0.34232051096751498</v>
      </c>
      <c r="G246" s="12">
        <f t="shared" si="31"/>
        <v>1.0256410256410258</v>
      </c>
    </row>
    <row r="247" spans="1:7" x14ac:dyDescent="0.25">
      <c r="A247" s="5">
        <f t="shared" si="34"/>
        <v>41.999999999999986</v>
      </c>
      <c r="B247" s="3">
        <f t="shared" si="26"/>
        <v>2.3809523809523819E-2</v>
      </c>
      <c r="C247" s="3">
        <f t="shared" si="27"/>
        <v>0.97619047619047616</v>
      </c>
      <c r="D247" s="12">
        <f t="shared" si="28"/>
        <v>7.3925798526352615</v>
      </c>
      <c r="E247" s="19">
        <f t="shared" si="29"/>
        <v>13.527077419982499</v>
      </c>
      <c r="F247" s="12">
        <f t="shared" si="30"/>
        <v>0.32992871756054903</v>
      </c>
      <c r="G247" s="12">
        <f t="shared" si="31"/>
        <v>1.024390243902439</v>
      </c>
    </row>
    <row r="248" spans="1:7" x14ac:dyDescent="0.25">
      <c r="A248" s="5">
        <f t="shared" si="34"/>
        <v>43.999999999999986</v>
      </c>
      <c r="B248" s="3">
        <f t="shared" si="26"/>
        <v>2.2727272727272735E-2</v>
      </c>
      <c r="C248" s="3">
        <f t="shared" si="27"/>
        <v>0.97727272727272729</v>
      </c>
      <c r="D248" s="12">
        <f t="shared" si="28"/>
        <v>7.3017009687536643</v>
      </c>
      <c r="E248" s="19">
        <f t="shared" si="29"/>
        <v>13.695438970718232</v>
      </c>
      <c r="F248" s="12">
        <f t="shared" si="30"/>
        <v>0.31849858071437803</v>
      </c>
      <c r="G248" s="12">
        <f t="shared" si="31"/>
        <v>1.0232558139534884</v>
      </c>
    </row>
    <row r="249" spans="1:7" x14ac:dyDescent="0.25">
      <c r="A249" s="5">
        <f t="shared" si="34"/>
        <v>45.999999999999986</v>
      </c>
      <c r="B249" s="3">
        <f t="shared" si="26"/>
        <v>2.1739130434782615E-2</v>
      </c>
      <c r="C249" s="3">
        <f t="shared" si="27"/>
        <v>0.97826086956521741</v>
      </c>
      <c r="D249" s="12">
        <f t="shared" si="28"/>
        <v>7.2169258633797577</v>
      </c>
      <c r="E249" s="19">
        <f t="shared" si="29"/>
        <v>13.856315264013119</v>
      </c>
      <c r="F249" s="12">
        <f t="shared" si="30"/>
        <v>0.3079181169780682</v>
      </c>
      <c r="G249" s="12">
        <f t="shared" si="31"/>
        <v>1.0222222222222221</v>
      </c>
    </row>
    <row r="250" spans="1:7" x14ac:dyDescent="0.25">
      <c r="A250" s="5">
        <f t="shared" si="34"/>
        <v>47.999999999999986</v>
      </c>
      <c r="B250" s="3">
        <f t="shared" si="26"/>
        <v>2.0833333333333339E-2</v>
      </c>
      <c r="C250" s="3">
        <f t="shared" si="27"/>
        <v>0.97916666666666663</v>
      </c>
      <c r="D250" s="12">
        <f t="shared" si="28"/>
        <v>7.1375836692728107</v>
      </c>
      <c r="E250" s="19">
        <f t="shared" si="29"/>
        <v>14.010343644796555</v>
      </c>
      <c r="F250" s="12">
        <f t="shared" si="30"/>
        <v>0.29809241797439678</v>
      </c>
      <c r="G250" s="12">
        <f t="shared" si="31"/>
        <v>1.021276595744681</v>
      </c>
    </row>
    <row r="251" spans="1:7" x14ac:dyDescent="0.25">
      <c r="A251" s="5">
        <f t="shared" si="34"/>
        <v>49.999999999999986</v>
      </c>
      <c r="B251" s="3">
        <f t="shared" si="26"/>
        <v>2.0000000000000007E-2</v>
      </c>
      <c r="C251" s="3">
        <f t="shared" si="27"/>
        <v>0.98</v>
      </c>
      <c r="D251" s="12">
        <f t="shared" si="28"/>
        <v>7.0631029208133489</v>
      </c>
      <c r="E251" s="19">
        <f t="shared" si="29"/>
        <v>14.158083369466821</v>
      </c>
      <c r="F251" s="12">
        <f t="shared" si="30"/>
        <v>0.28894047692789465</v>
      </c>
      <c r="G251" s="12">
        <f t="shared" si="31"/>
        <v>1.0204081632653061</v>
      </c>
    </row>
    <row r="252" spans="1:7" x14ac:dyDescent="0.25">
      <c r="A252" s="5">
        <f t="shared" ref="A252:A261" si="35">A251+5</f>
        <v>54.999999999999986</v>
      </c>
      <c r="B252" s="3">
        <f t="shared" si="26"/>
        <v>1.8181818181818188E-2</v>
      </c>
      <c r="C252" s="3">
        <f t="shared" si="27"/>
        <v>0.98181818181818181</v>
      </c>
      <c r="D252" s="12">
        <f t="shared" si="28"/>
        <v>6.895114491041662</v>
      </c>
      <c r="E252" s="19">
        <f t="shared" si="29"/>
        <v>14.503022412452031</v>
      </c>
      <c r="F252" s="12">
        <f t="shared" si="30"/>
        <v>0.26857448911948323</v>
      </c>
      <c r="G252" s="12">
        <f t="shared" si="31"/>
        <v>1.0185185185185186</v>
      </c>
    </row>
    <row r="253" spans="1:7" x14ac:dyDescent="0.25">
      <c r="A253" s="5">
        <f t="shared" si="35"/>
        <v>59.999999999999986</v>
      </c>
      <c r="B253" s="3">
        <f t="shared" si="26"/>
        <v>1.666666666666667E-2</v>
      </c>
      <c r="C253" s="3">
        <f t="shared" si="27"/>
        <v>0.98333333333333328</v>
      </c>
      <c r="D253" s="12">
        <f t="shared" si="28"/>
        <v>6.748582269034177</v>
      </c>
      <c r="E253" s="19">
        <f t="shared" si="29"/>
        <v>14.817927086530354</v>
      </c>
      <c r="F253" s="12">
        <f t="shared" si="30"/>
        <v>0.25115130655136125</v>
      </c>
      <c r="G253" s="12">
        <f t="shared" si="31"/>
        <v>1.0169491525423728</v>
      </c>
    </row>
    <row r="254" spans="1:7" x14ac:dyDescent="0.25">
      <c r="A254" s="5">
        <f t="shared" si="35"/>
        <v>64.999999999999986</v>
      </c>
      <c r="B254" s="3">
        <f t="shared" si="26"/>
        <v>1.5384615384615387E-2</v>
      </c>
      <c r="C254" s="3">
        <f t="shared" si="27"/>
        <v>0.98461538461538456</v>
      </c>
      <c r="D254" s="12">
        <f t="shared" si="28"/>
        <v>6.6191800926556992</v>
      </c>
      <c r="E254" s="19">
        <f t="shared" si="29"/>
        <v>15.107611305357116</v>
      </c>
      <c r="F254" s="12">
        <f t="shared" si="30"/>
        <v>0.23605642664620494</v>
      </c>
      <c r="G254" s="12">
        <f t="shared" si="31"/>
        <v>1.015625</v>
      </c>
    </row>
    <row r="255" spans="1:7" x14ac:dyDescent="0.25">
      <c r="A255" s="5">
        <f t="shared" si="35"/>
        <v>69.999999999999986</v>
      </c>
      <c r="B255" s="3">
        <f t="shared" si="26"/>
        <v>1.4285714285714289E-2</v>
      </c>
      <c r="C255" s="3">
        <f t="shared" si="27"/>
        <v>0.98571428571428577</v>
      </c>
      <c r="D255" s="12">
        <f t="shared" si="28"/>
        <v>6.5037194445815283</v>
      </c>
      <c r="E255" s="19">
        <f t="shared" si="29"/>
        <v>15.375817000118822</v>
      </c>
      <c r="F255" s="12">
        <f t="shared" si="30"/>
        <v>0.22283792753795151</v>
      </c>
      <c r="G255" s="17">
        <f t="shared" si="31"/>
        <v>1.0144927536231882</v>
      </c>
    </row>
    <row r="256" spans="1:7" x14ac:dyDescent="0.25">
      <c r="A256" s="5">
        <f t="shared" si="35"/>
        <v>74.999999999999986</v>
      </c>
      <c r="B256" s="3">
        <f t="shared" si="26"/>
        <v>1.3333333333333336E-2</v>
      </c>
      <c r="C256" s="3">
        <f t="shared" si="27"/>
        <v>0.98666666666666669</v>
      </c>
      <c r="D256" s="12">
        <f t="shared" si="28"/>
        <v>6.3997908944552693</v>
      </c>
      <c r="E256" s="19">
        <f t="shared" si="29"/>
        <v>15.625510528264174</v>
      </c>
      <c r="F256" s="12">
        <f t="shared" si="30"/>
        <v>0.21115554767924691</v>
      </c>
      <c r="G256" s="17">
        <f t="shared" si="31"/>
        <v>1.0135135135135136</v>
      </c>
    </row>
    <row r="257" spans="1:7" x14ac:dyDescent="0.25">
      <c r="A257" s="5">
        <f t="shared" si="35"/>
        <v>79.999999999999986</v>
      </c>
      <c r="B257" s="3">
        <f t="shared" si="26"/>
        <v>1.2500000000000002E-2</v>
      </c>
      <c r="C257" s="3">
        <f t="shared" si="27"/>
        <v>0.98750000000000004</v>
      </c>
      <c r="D257" s="12">
        <f t="shared" si="28"/>
        <v>6.3055347261678332</v>
      </c>
      <c r="E257" s="19">
        <f t="shared" si="29"/>
        <v>15.859083224932876</v>
      </c>
      <c r="F257" s="12">
        <f t="shared" si="30"/>
        <v>0.2007478889231985</v>
      </c>
      <c r="G257" s="17">
        <f t="shared" si="31"/>
        <v>1.0126582278481011</v>
      </c>
    </row>
    <row r="258" spans="1:7" x14ac:dyDescent="0.25">
      <c r="A258" s="5">
        <f t="shared" si="35"/>
        <v>84.999999999999986</v>
      </c>
      <c r="B258" s="3">
        <f t="shared" ref="B258:B321" si="36">((1/(A258)))</f>
        <v>1.1764705882352943E-2</v>
      </c>
      <c r="C258" s="3">
        <f t="shared" ref="C258:C321" si="37">(((1/(A258)))-1)*-1</f>
        <v>0.9882352941176471</v>
      </c>
      <c r="D258" s="12">
        <f t="shared" ref="D258:D321" si="38">(LN(1000)/-LN((1-(C258))))*4</f>
        <v>6.2194891114989215</v>
      </c>
      <c r="E258" s="19">
        <f t="shared" ref="E258:E321" si="39">100/D258</f>
        <v>16.078491047619121</v>
      </c>
      <c r="F258" s="12">
        <f t="shared" ref="F258:F321" si="40">SUM(G258-1)*E258</f>
        <v>0.19141060770975077</v>
      </c>
      <c r="G258" s="17">
        <f t="shared" ref="G258:G321" si="41">(1/C258)</f>
        <v>1.0119047619047619</v>
      </c>
    </row>
    <row r="259" spans="1:7" x14ac:dyDescent="0.25">
      <c r="A259" s="5">
        <f t="shared" si="35"/>
        <v>89.999999999999986</v>
      </c>
      <c r="B259" s="3">
        <f t="shared" si="36"/>
        <v>1.1111111111111113E-2</v>
      </c>
      <c r="C259" s="3">
        <f t="shared" si="37"/>
        <v>0.98888888888888893</v>
      </c>
      <c r="D259" s="12">
        <f t="shared" si="38"/>
        <v>6.1404866294934957</v>
      </c>
      <c r="E259" s="19">
        <f t="shared" si="39"/>
        <v>16.285354245327721</v>
      </c>
      <c r="F259" s="12">
        <f t="shared" si="40"/>
        <v>0.18298150837446922</v>
      </c>
      <c r="G259" s="17">
        <f t="shared" si="41"/>
        <v>1.0112359550561798</v>
      </c>
    </row>
    <row r="260" spans="1:7" x14ac:dyDescent="0.25">
      <c r="A260" s="5">
        <f t="shared" si="35"/>
        <v>94.999999999999986</v>
      </c>
      <c r="B260" s="3">
        <f t="shared" si="36"/>
        <v>1.0526315789473686E-2</v>
      </c>
      <c r="C260" s="3">
        <f t="shared" si="37"/>
        <v>0.98947368421052628</v>
      </c>
      <c r="D260" s="12">
        <f t="shared" si="38"/>
        <v>6.067581924951237</v>
      </c>
      <c r="E260" s="19">
        <f t="shared" si="39"/>
        <v>16.481030044073719</v>
      </c>
      <c r="F260" s="12">
        <f t="shared" si="40"/>
        <v>0.17533010685184924</v>
      </c>
      <c r="G260" s="17">
        <f t="shared" si="41"/>
        <v>1.0106382978723405</v>
      </c>
    </row>
    <row r="261" spans="1:7" x14ac:dyDescent="0.25">
      <c r="A261" s="5">
        <f t="shared" si="35"/>
        <v>99.999999999999986</v>
      </c>
      <c r="B261" s="3">
        <f t="shared" si="36"/>
        <v>1.0000000000000002E-2</v>
      </c>
      <c r="C261" s="3">
        <f t="shared" si="37"/>
        <v>0.99</v>
      </c>
      <c r="D261" s="12">
        <f t="shared" si="38"/>
        <v>6</v>
      </c>
      <c r="E261" s="19">
        <f t="shared" si="39"/>
        <v>16.666666666666668</v>
      </c>
      <c r="F261" s="12">
        <f t="shared" si="40"/>
        <v>0.16835016835016944</v>
      </c>
      <c r="G261" s="17">
        <f t="shared" si="41"/>
        <v>1.0101010101010102</v>
      </c>
    </row>
    <row r="262" spans="1:7" x14ac:dyDescent="0.25">
      <c r="A262" s="5">
        <f t="shared" ref="A262:A293" si="42">A261+10</f>
        <v>109.99999999999999</v>
      </c>
      <c r="B262" s="3">
        <f t="shared" si="36"/>
        <v>9.0909090909090922E-3</v>
      </c>
      <c r="C262" s="3">
        <f t="shared" si="37"/>
        <v>0.99090909090909096</v>
      </c>
      <c r="D262" s="12">
        <f t="shared" si="38"/>
        <v>5.8783398643705267</v>
      </c>
      <c r="E262" s="19">
        <f t="shared" si="39"/>
        <v>17.011605709651896</v>
      </c>
      <c r="F262" s="12">
        <f t="shared" si="40"/>
        <v>0.15606977715276876</v>
      </c>
      <c r="G262" s="17">
        <f t="shared" si="41"/>
        <v>1.0091743119266054</v>
      </c>
    </row>
    <row r="263" spans="1:7" x14ac:dyDescent="0.25">
      <c r="A263" s="5">
        <f t="shared" si="42"/>
        <v>119.99999999999999</v>
      </c>
      <c r="B263" s="3">
        <f t="shared" si="36"/>
        <v>8.333333333333335E-3</v>
      </c>
      <c r="C263" s="3">
        <f t="shared" si="37"/>
        <v>0.9916666666666667</v>
      </c>
      <c r="D263" s="12">
        <f t="shared" si="38"/>
        <v>5.7715026156623601</v>
      </c>
      <c r="E263" s="19">
        <f t="shared" si="39"/>
        <v>17.32651038373022</v>
      </c>
      <c r="F263" s="12">
        <f t="shared" si="40"/>
        <v>0.14560092759437107</v>
      </c>
      <c r="G263" s="17">
        <f t="shared" si="41"/>
        <v>1.0084033613445378</v>
      </c>
    </row>
    <row r="264" spans="1:7" x14ac:dyDescent="0.25">
      <c r="A264" s="5">
        <f t="shared" si="42"/>
        <v>130</v>
      </c>
      <c r="B264" s="3">
        <f t="shared" si="36"/>
        <v>7.6923076923076927E-3</v>
      </c>
      <c r="C264" s="3">
        <f t="shared" si="37"/>
        <v>0.99230769230769234</v>
      </c>
      <c r="D264" s="12">
        <f t="shared" si="38"/>
        <v>5.6765948751204771</v>
      </c>
      <c r="E264" s="19">
        <f t="shared" si="39"/>
        <v>17.616194602556988</v>
      </c>
      <c r="F264" s="12">
        <f t="shared" si="40"/>
        <v>0.13655964808183735</v>
      </c>
      <c r="G264" s="17">
        <f t="shared" si="41"/>
        <v>1.0077519379844961</v>
      </c>
    </row>
    <row r="265" spans="1:7" x14ac:dyDescent="0.25">
      <c r="A265" s="5">
        <f t="shared" si="42"/>
        <v>140</v>
      </c>
      <c r="B265" s="3">
        <f t="shared" si="36"/>
        <v>7.1428571428571426E-3</v>
      </c>
      <c r="C265" s="3">
        <f t="shared" si="37"/>
        <v>0.99285714285714288</v>
      </c>
      <c r="D265" s="12">
        <f t="shared" si="38"/>
        <v>5.5914650945826017</v>
      </c>
      <c r="E265" s="19">
        <f t="shared" si="39"/>
        <v>17.884400297318663</v>
      </c>
      <c r="F265" s="12">
        <f t="shared" si="40"/>
        <v>0.12866475034042124</v>
      </c>
      <c r="G265" s="17">
        <f t="shared" si="41"/>
        <v>1.0071942446043165</v>
      </c>
    </row>
    <row r="266" spans="1:7" x14ac:dyDescent="0.25">
      <c r="A266" s="5">
        <f t="shared" si="42"/>
        <v>150</v>
      </c>
      <c r="B266" s="3">
        <f t="shared" si="36"/>
        <v>6.6666666666666671E-3</v>
      </c>
      <c r="C266" s="3">
        <f t="shared" si="37"/>
        <v>0.99333333333333329</v>
      </c>
      <c r="D266" s="12">
        <f t="shared" si="38"/>
        <v>5.5144746113301499</v>
      </c>
      <c r="E266" s="19">
        <f t="shared" si="39"/>
        <v>18.134093825463989</v>
      </c>
      <c r="F266" s="12">
        <f t="shared" si="40"/>
        <v>0.12170532768767961</v>
      </c>
      <c r="G266" s="17">
        <f t="shared" si="41"/>
        <v>1.0067114093959733</v>
      </c>
    </row>
    <row r="267" spans="1:7" x14ac:dyDescent="0.25">
      <c r="A267" s="5">
        <f t="shared" si="42"/>
        <v>160</v>
      </c>
      <c r="B267" s="3">
        <f t="shared" si="36"/>
        <v>6.2500000000000003E-3</v>
      </c>
      <c r="C267" s="3">
        <f t="shared" si="37"/>
        <v>0.99375000000000002</v>
      </c>
      <c r="D267" s="12">
        <f t="shared" si="38"/>
        <v>5.4443497152728542</v>
      </c>
      <c r="E267" s="19">
        <f t="shared" si="39"/>
        <v>18.367666522132719</v>
      </c>
      <c r="F267" s="12">
        <f t="shared" si="40"/>
        <v>0.11551991523353909</v>
      </c>
      <c r="G267" s="17">
        <f t="shared" si="41"/>
        <v>1.0062893081761006</v>
      </c>
    </row>
    <row r="268" spans="1:7" x14ac:dyDescent="0.25">
      <c r="A268" s="5">
        <f t="shared" si="42"/>
        <v>170</v>
      </c>
      <c r="B268" s="3">
        <f t="shared" si="36"/>
        <v>5.8823529411764705E-3</v>
      </c>
      <c r="C268" s="3">
        <f t="shared" si="37"/>
        <v>0.99411764705882355</v>
      </c>
      <c r="D268" s="12">
        <f t="shared" si="38"/>
        <v>5.3800828546142014</v>
      </c>
      <c r="E268" s="19">
        <f t="shared" si="39"/>
        <v>18.587074344818966</v>
      </c>
      <c r="F268" s="12">
        <f t="shared" si="40"/>
        <v>0.10998268843088202</v>
      </c>
      <c r="G268" s="17">
        <f t="shared" si="41"/>
        <v>1.0059171597633136</v>
      </c>
    </row>
    <row r="269" spans="1:7" x14ac:dyDescent="0.25">
      <c r="A269" s="5">
        <f t="shared" si="42"/>
        <v>180</v>
      </c>
      <c r="B269" s="3">
        <f t="shared" si="36"/>
        <v>5.5555555555555558E-3</v>
      </c>
      <c r="C269" s="3">
        <f t="shared" si="37"/>
        <v>0.99444444444444446</v>
      </c>
      <c r="D269" s="12">
        <f t="shared" si="38"/>
        <v>5.3208647615070861</v>
      </c>
      <c r="E269" s="19">
        <f t="shared" si="39"/>
        <v>18.793937542527566</v>
      </c>
      <c r="F269" s="12">
        <f t="shared" si="40"/>
        <v>0.10499406448339516</v>
      </c>
      <c r="G269" s="17">
        <f t="shared" si="41"/>
        <v>1.005586592178771</v>
      </c>
    </row>
    <row r="270" spans="1:7" x14ac:dyDescent="0.25">
      <c r="A270" s="5">
        <f t="shared" si="42"/>
        <v>190</v>
      </c>
      <c r="B270" s="3">
        <f t="shared" si="36"/>
        <v>5.263157894736842E-3</v>
      </c>
      <c r="C270" s="3">
        <f t="shared" si="37"/>
        <v>0.99473684210526314</v>
      </c>
      <c r="D270" s="12">
        <f t="shared" si="38"/>
        <v>5.2660366592431824</v>
      </c>
      <c r="E270" s="19">
        <f t="shared" si="39"/>
        <v>18.989613341273564</v>
      </c>
      <c r="F270" s="12">
        <f t="shared" si="40"/>
        <v>0.10047414466282414</v>
      </c>
      <c r="G270" s="17">
        <f t="shared" si="41"/>
        <v>1.0052910052910053</v>
      </c>
    </row>
    <row r="271" spans="1:7" x14ac:dyDescent="0.25">
      <c r="A271" s="5">
        <f t="shared" si="42"/>
        <v>200</v>
      </c>
      <c r="B271" s="3">
        <f t="shared" si="36"/>
        <v>5.0000000000000001E-3</v>
      </c>
      <c r="C271" s="3">
        <f t="shared" si="37"/>
        <v>0.995</v>
      </c>
      <c r="D271" s="12">
        <f t="shared" si="38"/>
        <v>5.2150558761131247</v>
      </c>
      <c r="E271" s="19">
        <f t="shared" si="39"/>
        <v>19.175249963866506</v>
      </c>
      <c r="F271" s="12">
        <f t="shared" si="40"/>
        <v>9.6358040019427965E-2</v>
      </c>
      <c r="G271" s="17">
        <f t="shared" si="41"/>
        <v>1.0050251256281406</v>
      </c>
    </row>
    <row r="272" spans="1:7" x14ac:dyDescent="0.25">
      <c r="A272" s="5">
        <f t="shared" si="42"/>
        <v>210</v>
      </c>
      <c r="B272" s="3">
        <f t="shared" si="36"/>
        <v>4.7619047619047623E-3</v>
      </c>
      <c r="C272" s="3">
        <f t="shared" si="37"/>
        <v>0.99523809523809526</v>
      </c>
      <c r="D272" s="12">
        <f t="shared" si="38"/>
        <v>5.1674706291573367</v>
      </c>
      <c r="E272" s="19">
        <f t="shared" si="39"/>
        <v>19.351827456116006</v>
      </c>
      <c r="F272" s="12">
        <f t="shared" si="40"/>
        <v>9.2592475866582091E-2</v>
      </c>
      <c r="G272" s="17">
        <f t="shared" si="41"/>
        <v>1.0047846889952152</v>
      </c>
    </row>
    <row r="273" spans="1:7" x14ac:dyDescent="0.25">
      <c r="A273" s="5">
        <f t="shared" si="42"/>
        <v>220</v>
      </c>
      <c r="B273" s="3">
        <f t="shared" si="36"/>
        <v>4.5454545454545452E-3</v>
      </c>
      <c r="C273" s="3">
        <f t="shared" si="37"/>
        <v>0.99545454545454548</v>
      </c>
      <c r="D273" s="12">
        <f t="shared" si="38"/>
        <v>5.1229012160127763</v>
      </c>
      <c r="E273" s="19">
        <f t="shared" si="39"/>
        <v>19.520189006851737</v>
      </c>
      <c r="F273" s="12">
        <f t="shared" si="40"/>
        <v>8.9133283136308208E-2</v>
      </c>
      <c r="G273" s="17">
        <f t="shared" si="41"/>
        <v>1.004566210045662</v>
      </c>
    </row>
    <row r="274" spans="1:7" x14ac:dyDescent="0.25">
      <c r="A274" s="5">
        <f t="shared" si="42"/>
        <v>230</v>
      </c>
      <c r="B274" s="3">
        <f t="shared" si="36"/>
        <v>4.3478260869565218E-3</v>
      </c>
      <c r="C274" s="3">
        <f t="shared" si="37"/>
        <v>0.9956521739130435</v>
      </c>
      <c r="D274" s="12">
        <f t="shared" si="38"/>
        <v>5.0810257714685285</v>
      </c>
      <c r="E274" s="19">
        <f t="shared" si="39"/>
        <v>19.681065300146628</v>
      </c>
      <c r="F274" s="12">
        <f t="shared" si="40"/>
        <v>8.5943516594524774E-2</v>
      </c>
      <c r="G274" s="17">
        <f t="shared" si="41"/>
        <v>1.0043668122270741</v>
      </c>
    </row>
    <row r="275" spans="1:7" x14ac:dyDescent="0.25">
      <c r="A275" s="5">
        <f t="shared" si="42"/>
        <v>240</v>
      </c>
      <c r="B275" s="3">
        <f t="shared" si="36"/>
        <v>4.1666666666666666E-3</v>
      </c>
      <c r="C275" s="3">
        <f t="shared" si="37"/>
        <v>0.99583333333333335</v>
      </c>
      <c r="D275" s="12">
        <f t="shared" si="38"/>
        <v>5.0415693320441637</v>
      </c>
      <c r="E275" s="19">
        <f t="shared" si="39"/>
        <v>19.835093680930065</v>
      </c>
      <c r="F275" s="12">
        <f t="shared" si="40"/>
        <v>8.299202376958098E-2</v>
      </c>
      <c r="G275" s="17">
        <f t="shared" si="41"/>
        <v>1.00418410041841</v>
      </c>
    </row>
    <row r="276" spans="1:7" x14ac:dyDescent="0.25">
      <c r="A276" s="5">
        <f t="shared" si="42"/>
        <v>250</v>
      </c>
      <c r="B276" s="3">
        <f t="shared" si="36"/>
        <v>4.0000000000000001E-3</v>
      </c>
      <c r="C276" s="3">
        <f t="shared" si="37"/>
        <v>0.996</v>
      </c>
      <c r="D276" s="12">
        <f t="shared" si="38"/>
        <v>5.0042953354139659</v>
      </c>
      <c r="E276" s="19">
        <f t="shared" si="39"/>
        <v>19.98283340560031</v>
      </c>
      <c r="F276" s="12">
        <f t="shared" si="40"/>
        <v>8.0252342994379749E-2</v>
      </c>
      <c r="G276" s="17">
        <f t="shared" si="41"/>
        <v>1.0040160642570282</v>
      </c>
    </row>
    <row r="277" spans="1:7" x14ac:dyDescent="0.25">
      <c r="A277" s="5">
        <f t="shared" si="42"/>
        <v>260</v>
      </c>
      <c r="B277" s="3">
        <f t="shared" si="36"/>
        <v>3.8461538461538464E-3</v>
      </c>
      <c r="C277" s="3">
        <f t="shared" si="37"/>
        <v>0.99615384615384617</v>
      </c>
      <c r="D277" s="12">
        <f t="shared" si="38"/>
        <v>4.968998937434649</v>
      </c>
      <c r="E277" s="19">
        <f t="shared" si="39"/>
        <v>20.124777899756833</v>
      </c>
      <c r="F277" s="12">
        <f t="shared" si="40"/>
        <v>7.770184517280615E-2</v>
      </c>
      <c r="G277" s="17">
        <f t="shared" si="41"/>
        <v>1.0038610038610039</v>
      </c>
    </row>
    <row r="278" spans="1:7" x14ac:dyDescent="0.25">
      <c r="A278" s="5">
        <f t="shared" si="42"/>
        <v>270</v>
      </c>
      <c r="B278" s="3">
        <f t="shared" si="36"/>
        <v>3.7037037037037038E-3</v>
      </c>
      <c r="C278" s="3">
        <f t="shared" si="37"/>
        <v>0.99629629629629635</v>
      </c>
      <c r="D278" s="12">
        <f t="shared" si="38"/>
        <v>4.935501703567911</v>
      </c>
      <c r="E278" s="19">
        <f t="shared" si="39"/>
        <v>20.261364701324943</v>
      </c>
      <c r="F278" s="12">
        <f t="shared" si="40"/>
        <v>7.5321058369235694E-2</v>
      </c>
      <c r="G278" s="17">
        <f t="shared" si="41"/>
        <v>1.003717472118959</v>
      </c>
    </row>
    <row r="279" spans="1:7" x14ac:dyDescent="0.25">
      <c r="A279" s="5">
        <f t="shared" si="42"/>
        <v>280</v>
      </c>
      <c r="B279" s="3">
        <f t="shared" si="36"/>
        <v>3.5714285714285713E-3</v>
      </c>
      <c r="C279" s="3">
        <f t="shared" si="37"/>
        <v>0.99642857142857144</v>
      </c>
      <c r="D279" s="12">
        <f t="shared" si="38"/>
        <v>4.9036473518705384</v>
      </c>
      <c r="E279" s="19">
        <f t="shared" si="39"/>
        <v>20.392983594518505</v>
      </c>
      <c r="F279" s="12">
        <f t="shared" si="40"/>
        <v>7.3093131163147182E-2</v>
      </c>
      <c r="G279" s="17">
        <f t="shared" si="41"/>
        <v>1.0035842293906809</v>
      </c>
    </row>
    <row r="280" spans="1:7" x14ac:dyDescent="0.25">
      <c r="A280" s="5">
        <f t="shared" si="42"/>
        <v>290</v>
      </c>
      <c r="B280" s="3">
        <f t="shared" si="36"/>
        <v>3.4482758620689655E-3</v>
      </c>
      <c r="C280" s="3">
        <f t="shared" si="37"/>
        <v>0.99655172413793103</v>
      </c>
      <c r="D280" s="12">
        <f t="shared" si="38"/>
        <v>4.8732983093062199</v>
      </c>
      <c r="E280" s="19">
        <f t="shared" si="39"/>
        <v>20.519983315824629</v>
      </c>
      <c r="F280" s="12">
        <f t="shared" si="40"/>
        <v>7.1003402476902913E-2</v>
      </c>
      <c r="G280" s="17">
        <f t="shared" si="41"/>
        <v>1.0034602076124568</v>
      </c>
    </row>
    <row r="281" spans="1:7" x14ac:dyDescent="0.25">
      <c r="A281" s="5">
        <f t="shared" si="42"/>
        <v>300</v>
      </c>
      <c r="B281" s="3">
        <f t="shared" si="36"/>
        <v>3.3333333333333335E-3</v>
      </c>
      <c r="C281" s="3">
        <f t="shared" si="37"/>
        <v>0.9966666666666667</v>
      </c>
      <c r="D281" s="12">
        <f t="shared" si="38"/>
        <v>4.8443329034201943</v>
      </c>
      <c r="E281" s="19">
        <f t="shared" si="39"/>
        <v>20.642677122663894</v>
      </c>
      <c r="F281" s="12">
        <f t="shared" si="40"/>
        <v>6.9039053921952781E-2</v>
      </c>
      <c r="G281" s="17">
        <f t="shared" si="41"/>
        <v>1.0033444816053512</v>
      </c>
    </row>
    <row r="282" spans="1:7" x14ac:dyDescent="0.25">
      <c r="A282" s="5">
        <f t="shared" si="42"/>
        <v>310</v>
      </c>
      <c r="B282" s="3">
        <f t="shared" si="36"/>
        <v>3.2258064516129032E-3</v>
      </c>
      <c r="C282" s="3">
        <f t="shared" si="37"/>
        <v>0.99677419354838714</v>
      </c>
      <c r="D282" s="12">
        <f t="shared" si="38"/>
        <v>4.8166430549598944</v>
      </c>
      <c r="E282" s="19">
        <f t="shared" si="39"/>
        <v>20.761347448618995</v>
      </c>
      <c r="F282" s="12">
        <f t="shared" si="40"/>
        <v>6.7188826694556752E-2</v>
      </c>
      <c r="G282" s="17">
        <f t="shared" si="41"/>
        <v>1.0032362459546924</v>
      </c>
    </row>
    <row r="283" spans="1:7" x14ac:dyDescent="0.25">
      <c r="A283" s="5">
        <f t="shared" si="42"/>
        <v>320</v>
      </c>
      <c r="B283" s="3">
        <f t="shared" si="36"/>
        <v>3.1250000000000002E-3</v>
      </c>
      <c r="C283" s="3">
        <f t="shared" si="37"/>
        <v>0.99687499999999996</v>
      </c>
      <c r="D283" s="12">
        <f t="shared" si="38"/>
        <v>4.7901323688603679</v>
      </c>
      <c r="E283" s="19">
        <f t="shared" si="39"/>
        <v>20.876249819332497</v>
      </c>
      <c r="F283" s="12">
        <f t="shared" si="40"/>
        <v>6.544278940229889E-2</v>
      </c>
      <c r="G283" s="17">
        <f t="shared" si="41"/>
        <v>1.0031347962382446</v>
      </c>
    </row>
    <row r="284" spans="1:7" x14ac:dyDescent="0.25">
      <c r="A284" s="5">
        <f t="shared" si="42"/>
        <v>330</v>
      </c>
      <c r="B284" s="3">
        <f t="shared" si="36"/>
        <v>3.0303030303030303E-3</v>
      </c>
      <c r="C284" s="3">
        <f t="shared" si="37"/>
        <v>0.99696969696969695</v>
      </c>
      <c r="D284" s="12">
        <f t="shared" si="38"/>
        <v>4.7647145445547325</v>
      </c>
      <c r="E284" s="19">
        <f t="shared" si="39"/>
        <v>20.987616165649037</v>
      </c>
      <c r="F284" s="12">
        <f t="shared" si="40"/>
        <v>6.3792146400150809E-2</v>
      </c>
      <c r="G284" s="17">
        <f t="shared" si="41"/>
        <v>1.0030395136778116</v>
      </c>
    </row>
    <row r="285" spans="1:7" x14ac:dyDescent="0.25">
      <c r="A285" s="5">
        <f t="shared" si="42"/>
        <v>340</v>
      </c>
      <c r="B285" s="3">
        <f t="shared" si="36"/>
        <v>2.9411764705882353E-3</v>
      </c>
      <c r="C285" s="3">
        <f t="shared" si="37"/>
        <v>0.99705882352941178</v>
      </c>
      <c r="D285" s="12">
        <f t="shared" si="38"/>
        <v>4.7403120441629536</v>
      </c>
      <c r="E285" s="19">
        <f t="shared" si="39"/>
        <v>21.095657642018807</v>
      </c>
      <c r="F285" s="12">
        <f t="shared" si="40"/>
        <v>6.2229078590024516E-2</v>
      </c>
      <c r="G285" s="17">
        <f t="shared" si="41"/>
        <v>1.0029498525073746</v>
      </c>
    </row>
    <row r="286" spans="1:7" x14ac:dyDescent="0.25">
      <c r="A286" s="5">
        <f t="shared" si="42"/>
        <v>350</v>
      </c>
      <c r="B286" s="3">
        <f t="shared" si="36"/>
        <v>2.8571428571428571E-3</v>
      </c>
      <c r="C286" s="3">
        <f t="shared" si="37"/>
        <v>0.99714285714285711</v>
      </c>
      <c r="D286" s="12">
        <f t="shared" si="38"/>
        <v>4.716854970388451</v>
      </c>
      <c r="E286" s="19">
        <f t="shared" si="39"/>
        <v>21.200567036252256</v>
      </c>
      <c r="F286" s="12">
        <f t="shared" si="40"/>
        <v>6.0746610419060786E-2</v>
      </c>
      <c r="G286" s="17">
        <f t="shared" si="41"/>
        <v>1.002865329512894</v>
      </c>
    </row>
    <row r="287" spans="1:7" x14ac:dyDescent="0.25">
      <c r="A287" s="5">
        <f t="shared" si="42"/>
        <v>360</v>
      </c>
      <c r="B287" s="3">
        <f t="shared" si="36"/>
        <v>2.7777777777777779E-3</v>
      </c>
      <c r="C287" s="3">
        <f t="shared" si="37"/>
        <v>0.99722222222222223</v>
      </c>
      <c r="D287" s="12">
        <f t="shared" si="38"/>
        <v>4.6942801160653449</v>
      </c>
      <c r="E287" s="19">
        <f t="shared" si="39"/>
        <v>21.302520839727407</v>
      </c>
      <c r="F287" s="12">
        <f t="shared" si="40"/>
        <v>5.9338498160799683E-2</v>
      </c>
      <c r="G287" s="17">
        <f t="shared" si="41"/>
        <v>1.0027855153203342</v>
      </c>
    </row>
    <row r="288" spans="1:7" x14ac:dyDescent="0.25">
      <c r="A288" s="5">
        <f t="shared" si="42"/>
        <v>370</v>
      </c>
      <c r="B288" s="3">
        <f t="shared" si="36"/>
        <v>2.7027027027027029E-3</v>
      </c>
      <c r="C288" s="3">
        <f t="shared" si="37"/>
        <v>0.99729729729729732</v>
      </c>
      <c r="D288" s="12">
        <f t="shared" si="38"/>
        <v>4.6725301550677338</v>
      </c>
      <c r="E288" s="19">
        <f t="shared" si="39"/>
        <v>21.401681033891666</v>
      </c>
      <c r="F288" s="12">
        <f t="shared" si="40"/>
        <v>5.7999135593200288E-2</v>
      </c>
      <c r="G288" s="17">
        <f t="shared" si="41"/>
        <v>1.0027100271002709</v>
      </c>
    </row>
    <row r="289" spans="1:7" x14ac:dyDescent="0.25">
      <c r="A289" s="5">
        <f t="shared" si="42"/>
        <v>380</v>
      </c>
      <c r="B289" s="3">
        <f t="shared" si="36"/>
        <v>2.631578947368421E-3</v>
      </c>
      <c r="C289" s="3">
        <f t="shared" si="37"/>
        <v>0.99736842105263157</v>
      </c>
      <c r="D289" s="12">
        <f t="shared" si="38"/>
        <v>4.651552950308349</v>
      </c>
      <c r="E289" s="19">
        <f t="shared" si="39"/>
        <v>21.498196638473406</v>
      </c>
      <c r="F289" s="12">
        <f t="shared" si="40"/>
        <v>5.6723473980139327E-2</v>
      </c>
      <c r="G289" s="17">
        <f t="shared" si="41"/>
        <v>1.0026385224274406</v>
      </c>
    </row>
    <row r="290" spans="1:7" x14ac:dyDescent="0.25">
      <c r="A290" s="5">
        <f t="shared" si="42"/>
        <v>390</v>
      </c>
      <c r="B290" s="3">
        <f t="shared" si="36"/>
        <v>2.5641025641025641E-3</v>
      </c>
      <c r="C290" s="3">
        <f t="shared" si="37"/>
        <v>0.99743589743589745</v>
      </c>
      <c r="D290" s="12">
        <f t="shared" si="38"/>
        <v>4.6313009592497849</v>
      </c>
      <c r="E290" s="19">
        <f t="shared" si="39"/>
        <v>21.592205058554175</v>
      </c>
      <c r="F290" s="12">
        <f t="shared" si="40"/>
        <v>5.5506953878029446E-2</v>
      </c>
      <c r="G290" s="17">
        <f t="shared" si="41"/>
        <v>1.0025706940874035</v>
      </c>
    </row>
    <row r="291" spans="1:7" x14ac:dyDescent="0.25">
      <c r="A291" s="5">
        <f t="shared" si="42"/>
        <v>400</v>
      </c>
      <c r="B291" s="3">
        <f t="shared" si="36"/>
        <v>2.5000000000000001E-3</v>
      </c>
      <c r="C291" s="3">
        <f t="shared" si="37"/>
        <v>0.99750000000000005</v>
      </c>
      <c r="D291" s="12">
        <f t="shared" si="38"/>
        <v>4.6117307210414289</v>
      </c>
      <c r="E291" s="19">
        <f t="shared" si="39"/>
        <v>21.683833261066429</v>
      </c>
      <c r="F291" s="12">
        <f t="shared" si="40"/>
        <v>5.4345446769588843E-2</v>
      </c>
      <c r="G291" s="17">
        <f t="shared" si="41"/>
        <v>1.0025062656641603</v>
      </c>
    </row>
    <row r="292" spans="1:7" x14ac:dyDescent="0.25">
      <c r="A292" s="5">
        <f t="shared" si="42"/>
        <v>410</v>
      </c>
      <c r="B292" s="3">
        <f t="shared" si="36"/>
        <v>2.4390243902439024E-3</v>
      </c>
      <c r="C292" s="3">
        <f t="shared" si="37"/>
        <v>0.9975609756097561</v>
      </c>
      <c r="D292" s="12">
        <f t="shared" si="38"/>
        <v>4.592802412314966</v>
      </c>
      <c r="E292" s="19">
        <f t="shared" si="39"/>
        <v>21.773198805997794</v>
      </c>
      <c r="F292" s="12">
        <f t="shared" si="40"/>
        <v>5.3235204904641537E-2</v>
      </c>
      <c r="G292" s="17">
        <f t="shared" si="41"/>
        <v>1.0024449877750612</v>
      </c>
    </row>
    <row r="293" spans="1:7" x14ac:dyDescent="0.25">
      <c r="A293" s="5">
        <f t="shared" si="42"/>
        <v>420</v>
      </c>
      <c r="B293" s="3">
        <f t="shared" si="36"/>
        <v>2.3809523809523812E-3</v>
      </c>
      <c r="C293" s="3">
        <f t="shared" si="37"/>
        <v>0.99761904761904763</v>
      </c>
      <c r="D293" s="12">
        <f t="shared" si="38"/>
        <v>4.5744794609969395</v>
      </c>
      <c r="E293" s="19">
        <f t="shared" si="39"/>
        <v>21.860410753315854</v>
      </c>
      <c r="F293" s="12">
        <f t="shared" si="40"/>
        <v>5.217281802700547E-2</v>
      </c>
      <c r="G293" s="17">
        <f t="shared" si="41"/>
        <v>1.0023866348448687</v>
      </c>
    </row>
    <row r="294" spans="1:7" x14ac:dyDescent="0.25">
      <c r="A294" s="5">
        <f t="shared" ref="A294:A325" si="43">A293+10</f>
        <v>430</v>
      </c>
      <c r="B294" s="3">
        <f t="shared" si="36"/>
        <v>2.3255813953488372E-3</v>
      </c>
      <c r="C294" s="3">
        <f t="shared" si="37"/>
        <v>0.99767441860465111</v>
      </c>
      <c r="D294" s="12">
        <f t="shared" si="38"/>
        <v>4.5567282093603136</v>
      </c>
      <c r="E294" s="19">
        <f t="shared" si="39"/>
        <v>21.945570463163147</v>
      </c>
      <c r="F294" s="12">
        <f t="shared" si="40"/>
        <v>5.1155175904809905E-2</v>
      </c>
      <c r="G294" s="17">
        <f t="shared" si="41"/>
        <v>1.0023310023310024</v>
      </c>
    </row>
    <row r="295" spans="1:7" x14ac:dyDescent="0.25">
      <c r="A295" s="5">
        <f t="shared" si="43"/>
        <v>440</v>
      </c>
      <c r="B295" s="3">
        <f t="shared" si="36"/>
        <v>2.2727272727272726E-3</v>
      </c>
      <c r="C295" s="3">
        <f t="shared" si="37"/>
        <v>0.99772727272727268</v>
      </c>
      <c r="D295" s="12">
        <f t="shared" si="38"/>
        <v>4.5395176190371798</v>
      </c>
      <c r="E295" s="19">
        <f t="shared" si="39"/>
        <v>22.028772304051493</v>
      </c>
      <c r="F295" s="12">
        <f t="shared" si="40"/>
        <v>5.0179435772329258E-2</v>
      </c>
      <c r="G295" s="17">
        <f t="shared" si="41"/>
        <v>1.0022779043280183</v>
      </c>
    </row>
    <row r="296" spans="1:7" x14ac:dyDescent="0.25">
      <c r="A296" s="5">
        <f t="shared" si="43"/>
        <v>450</v>
      </c>
      <c r="B296" s="3">
        <f t="shared" si="36"/>
        <v>2.2222222222222222E-3</v>
      </c>
      <c r="C296" s="3">
        <f t="shared" si="37"/>
        <v>0.99777777777777776</v>
      </c>
      <c r="D296" s="12">
        <f t="shared" si="38"/>
        <v>4.5228190119323743</v>
      </c>
      <c r="E296" s="19">
        <f t="shared" si="39"/>
        <v>22.110104281461176</v>
      </c>
      <c r="F296" s="12">
        <f t="shared" si="40"/>
        <v>4.9242993945346959E-2</v>
      </c>
      <c r="G296" s="17">
        <f t="shared" si="41"/>
        <v>1.0022271714922049</v>
      </c>
    </row>
    <row r="297" spans="1:7" x14ac:dyDescent="0.25">
      <c r="A297" s="5">
        <f t="shared" si="43"/>
        <v>460</v>
      </c>
      <c r="B297" s="3">
        <f t="shared" si="36"/>
        <v>2.1739130434782609E-3</v>
      </c>
      <c r="C297" s="3">
        <f t="shared" si="37"/>
        <v>0.99782608695652175</v>
      </c>
      <c r="D297" s="12">
        <f t="shared" si="38"/>
        <v>4.5066058419671595</v>
      </c>
      <c r="E297" s="19">
        <f t="shared" si="39"/>
        <v>22.189648597346473</v>
      </c>
      <c r="F297" s="12">
        <f t="shared" si="40"/>
        <v>4.8343460996395728E-2</v>
      </c>
      <c r="G297" s="17">
        <f t="shared" si="41"/>
        <v>1.0021786492374727</v>
      </c>
    </row>
    <row r="298" spans="1:7" x14ac:dyDescent="0.25">
      <c r="A298" s="5">
        <f t="shared" si="43"/>
        <v>470</v>
      </c>
      <c r="B298" s="3">
        <f t="shared" si="36"/>
        <v>2.1276595744680851E-3</v>
      </c>
      <c r="C298" s="3">
        <f t="shared" si="37"/>
        <v>0.99787234042553197</v>
      </c>
      <c r="D298" s="12">
        <f t="shared" si="38"/>
        <v>4.4908534933935176</v>
      </c>
      <c r="E298" s="19">
        <f t="shared" si="39"/>
        <v>22.267482149464403</v>
      </c>
      <c r="F298" s="12">
        <f t="shared" si="40"/>
        <v>4.7478639977534765E-2</v>
      </c>
      <c r="G298" s="17">
        <f t="shared" si="41"/>
        <v>1.0021321961620469</v>
      </c>
    </row>
    <row r="299" spans="1:7" x14ac:dyDescent="0.25">
      <c r="A299" s="5">
        <f t="shared" si="43"/>
        <v>480</v>
      </c>
      <c r="B299" s="3">
        <f t="shared" si="36"/>
        <v>2.0833333333333333E-3</v>
      </c>
      <c r="C299" s="3">
        <f t="shared" si="37"/>
        <v>0.99791666666666667</v>
      </c>
      <c r="D299" s="12">
        <f t="shared" si="38"/>
        <v>4.4755391020860378</v>
      </c>
      <c r="E299" s="19">
        <f t="shared" si="39"/>
        <v>22.343676978129906</v>
      </c>
      <c r="F299" s="12">
        <f t="shared" si="40"/>
        <v>4.6646507261231165E-2</v>
      </c>
      <c r="G299" s="17">
        <f t="shared" si="41"/>
        <v>1.0020876826722338</v>
      </c>
    </row>
    <row r="300" spans="1:7" x14ac:dyDescent="0.25">
      <c r="A300" s="5">
        <f t="shared" si="43"/>
        <v>490</v>
      </c>
      <c r="B300" s="3">
        <f t="shared" si="36"/>
        <v>2.0408163265306124E-3</v>
      </c>
      <c r="C300" s="3">
        <f t="shared" si="37"/>
        <v>0.99795918367346936</v>
      </c>
      <c r="D300" s="12">
        <f t="shared" si="38"/>
        <v>4.4606413967686818</v>
      </c>
      <c r="E300" s="19">
        <f t="shared" si="39"/>
        <v>22.418300666904241</v>
      </c>
      <c r="F300" s="12">
        <f t="shared" si="40"/>
        <v>4.5845195637842374E-2</v>
      </c>
      <c r="G300" s="17">
        <f t="shared" si="41"/>
        <v>1.0020449897750512</v>
      </c>
    </row>
    <row r="301" spans="1:7" x14ac:dyDescent="0.25">
      <c r="A301" s="5">
        <f t="shared" si="43"/>
        <v>500</v>
      </c>
      <c r="B301" s="3">
        <f t="shared" si="36"/>
        <v>2E-3</v>
      </c>
      <c r="C301" s="3">
        <f t="shared" si="37"/>
        <v>0.998</v>
      </c>
      <c r="D301" s="12">
        <f t="shared" si="38"/>
        <v>4.4461405575910264</v>
      </c>
      <c r="E301" s="19">
        <f t="shared" si="39"/>
        <v>22.491416702800155</v>
      </c>
      <c r="F301" s="12">
        <f t="shared" si="40"/>
        <v>4.5072979364326513E-2</v>
      </c>
      <c r="G301" s="17">
        <f t="shared" si="41"/>
        <v>1.002004008016032</v>
      </c>
    </row>
    <row r="302" spans="1:7" x14ac:dyDescent="0.25">
      <c r="A302" s="5">
        <f t="shared" si="43"/>
        <v>510</v>
      </c>
      <c r="B302" s="3">
        <f t="shared" si="36"/>
        <v>1.9607843137254902E-3</v>
      </c>
      <c r="C302" s="3">
        <f t="shared" si="37"/>
        <v>0.99803921568627452</v>
      </c>
      <c r="D302" s="12">
        <f t="shared" si="38"/>
        <v>4.4320180898483708</v>
      </c>
      <c r="E302" s="19">
        <f t="shared" si="39"/>
        <v>22.563084800816149</v>
      </c>
      <c r="F302" s="12">
        <f t="shared" si="40"/>
        <v>4.4328260905335704E-2</v>
      </c>
      <c r="G302" s="17">
        <f t="shared" si="41"/>
        <v>1.0019646365422397</v>
      </c>
    </row>
    <row r="303" spans="1:7" x14ac:dyDescent="0.25">
      <c r="A303" s="5">
        <f t="shared" si="43"/>
        <v>520</v>
      </c>
      <c r="B303" s="3">
        <f t="shared" si="36"/>
        <v>1.9230769230769232E-3</v>
      </c>
      <c r="C303" s="3">
        <f t="shared" si="37"/>
        <v>0.99807692307692308</v>
      </c>
      <c r="D303" s="12">
        <f t="shared" si="38"/>
        <v>4.4182567109584321</v>
      </c>
      <c r="E303" s="19">
        <f t="shared" si="39"/>
        <v>22.633361196956674</v>
      </c>
      <c r="F303" s="12">
        <f t="shared" si="40"/>
        <v>4.3609559146352367E-2</v>
      </c>
      <c r="G303" s="17">
        <f t="shared" si="41"/>
        <v>1.0019267822736031</v>
      </c>
    </row>
    <row r="304" spans="1:7" x14ac:dyDescent="0.25">
      <c r="A304" s="5">
        <f t="shared" si="43"/>
        <v>530</v>
      </c>
      <c r="B304" s="3">
        <f t="shared" si="36"/>
        <v>1.8867924528301887E-3</v>
      </c>
      <c r="C304" s="3">
        <f t="shared" si="37"/>
        <v>0.99811320754716981</v>
      </c>
      <c r="D304" s="12">
        <f t="shared" si="38"/>
        <v>4.4048402490745033</v>
      </c>
      <c r="E304" s="19">
        <f t="shared" si="39"/>
        <v>22.702298913339909</v>
      </c>
      <c r="F304" s="12">
        <f t="shared" si="40"/>
        <v>4.291549889100213E-2</v>
      </c>
      <c r="G304" s="17">
        <f t="shared" si="41"/>
        <v>1.001890359168242</v>
      </c>
    </row>
    <row r="305" spans="1:7" x14ac:dyDescent="0.25">
      <c r="A305" s="5">
        <f t="shared" si="43"/>
        <v>540</v>
      </c>
      <c r="B305" s="3">
        <f t="shared" si="36"/>
        <v>1.8518518518518519E-3</v>
      </c>
      <c r="C305" s="3">
        <f t="shared" si="37"/>
        <v>0.99814814814814812</v>
      </c>
      <c r="D305" s="12">
        <f t="shared" si="38"/>
        <v>4.3917535519395674</v>
      </c>
      <c r="E305" s="19">
        <f t="shared" si="39"/>
        <v>22.769947998524678</v>
      </c>
      <c r="F305" s="12">
        <f t="shared" si="40"/>
        <v>4.2244801481491116E-2</v>
      </c>
      <c r="G305" s="17">
        <f t="shared" si="41"/>
        <v>1.0018552875695732</v>
      </c>
    </row>
    <row r="306" spans="1:7" x14ac:dyDescent="0.25">
      <c r="A306" s="5">
        <f t="shared" si="43"/>
        <v>550</v>
      </c>
      <c r="B306" s="3">
        <f t="shared" si="36"/>
        <v>1.8181818181818182E-3</v>
      </c>
      <c r="C306" s="3">
        <f t="shared" si="37"/>
        <v>0.99818181818181817</v>
      </c>
      <c r="D306" s="12">
        <f t="shared" si="38"/>
        <v>4.3789824047760293</v>
      </c>
      <c r="E306" s="19">
        <f t="shared" si="39"/>
        <v>22.836355745785344</v>
      </c>
      <c r="F306" s="12">
        <f t="shared" si="40"/>
        <v>4.1596276403978949E-2</v>
      </c>
      <c r="G306" s="17">
        <f t="shared" si="41"/>
        <v>1.0018214936247722</v>
      </c>
    </row>
    <row r="307" spans="1:7" x14ac:dyDescent="0.25">
      <c r="A307" s="5">
        <f t="shared" si="43"/>
        <v>560</v>
      </c>
      <c r="B307" s="3">
        <f t="shared" si="36"/>
        <v>1.7857142857142857E-3</v>
      </c>
      <c r="C307" s="3">
        <f t="shared" si="37"/>
        <v>0.99821428571428572</v>
      </c>
      <c r="D307" s="12">
        <f t="shared" si="38"/>
        <v>4.3665134561671382</v>
      </c>
      <c r="E307" s="19">
        <f t="shared" si="39"/>
        <v>22.90156689171835</v>
      </c>
      <c r="F307" s="12">
        <f t="shared" si="40"/>
        <v>4.0968813759780107E-2</v>
      </c>
      <c r="G307" s="17">
        <f t="shared" si="41"/>
        <v>1.0017889087656529</v>
      </c>
    </row>
    <row r="308" spans="1:7" x14ac:dyDescent="0.25">
      <c r="A308" s="5">
        <f t="shared" si="43"/>
        <v>570</v>
      </c>
      <c r="B308" s="3">
        <f t="shared" si="36"/>
        <v>1.7543859649122807E-3</v>
      </c>
      <c r="C308" s="3">
        <f t="shared" si="37"/>
        <v>0.99824561403508771</v>
      </c>
      <c r="D308" s="12">
        <f t="shared" si="38"/>
        <v>4.354334151022889</v>
      </c>
      <c r="E308" s="19">
        <f t="shared" si="39"/>
        <v>22.965623797270752</v>
      </c>
      <c r="F308" s="12">
        <f t="shared" si="40"/>
        <v>4.0361377499599359E-2</v>
      </c>
      <c r="G308" s="17">
        <f t="shared" si="41"/>
        <v>1.0017574692442883</v>
      </c>
    </row>
    <row r="309" spans="1:7" x14ac:dyDescent="0.25">
      <c r="A309" s="5">
        <f t="shared" si="43"/>
        <v>580</v>
      </c>
      <c r="B309" s="3">
        <f t="shared" si="36"/>
        <v>1.7241379310344827E-3</v>
      </c>
      <c r="C309" s="3">
        <f t="shared" si="37"/>
        <v>0.99827586206896557</v>
      </c>
      <c r="D309" s="12">
        <f t="shared" si="38"/>
        <v>4.342432669840667</v>
      </c>
      <c r="E309" s="19">
        <f t="shared" si="39"/>
        <v>23.028566613024587</v>
      </c>
      <c r="F309" s="12">
        <f t="shared" si="40"/>
        <v>3.9772999331645416E-2</v>
      </c>
      <c r="G309" s="17">
        <f t="shared" si="41"/>
        <v>1.0017271157167529</v>
      </c>
    </row>
    <row r="310" spans="1:7" x14ac:dyDescent="0.25">
      <c r="A310" s="5">
        <f t="shared" si="43"/>
        <v>590</v>
      </c>
      <c r="B310" s="3">
        <f t="shared" si="36"/>
        <v>1.6949152542372881E-3</v>
      </c>
      <c r="C310" s="3">
        <f t="shared" si="37"/>
        <v>0.99830508474576274</v>
      </c>
      <c r="D310" s="12">
        <f t="shared" si="38"/>
        <v>4.3307978735710879</v>
      </c>
      <c r="E310" s="19">
        <f t="shared" si="39"/>
        <v>23.090433430351261</v>
      </c>
      <c r="F310" s="12">
        <f t="shared" si="40"/>
        <v>3.9202773226400624E-2</v>
      </c>
      <c r="G310" s="17">
        <f t="shared" si="41"/>
        <v>1.0016977928692699</v>
      </c>
    </row>
    <row r="311" spans="1:7" x14ac:dyDescent="0.25">
      <c r="A311" s="5">
        <f t="shared" si="43"/>
        <v>600</v>
      </c>
      <c r="B311" s="3">
        <f t="shared" si="36"/>
        <v>1.6666666666666668E-3</v>
      </c>
      <c r="C311" s="3">
        <f t="shared" si="37"/>
        <v>0.99833333333333329</v>
      </c>
      <c r="D311" s="12">
        <f t="shared" si="38"/>
        <v>4.3194192534848224</v>
      </c>
      <c r="E311" s="19">
        <f t="shared" si="39"/>
        <v>23.151260419863611</v>
      </c>
      <c r="F311" s="12">
        <f t="shared" si="40"/>
        <v>3.8649850450523403E-2</v>
      </c>
      <c r="G311" s="17">
        <f t="shared" si="41"/>
        <v>1.001669449081803</v>
      </c>
    </row>
    <row r="312" spans="1:7" x14ac:dyDescent="0.25">
      <c r="A312" s="5">
        <f t="shared" si="43"/>
        <v>610</v>
      </c>
      <c r="B312" s="3">
        <f t="shared" si="36"/>
        <v>1.639344262295082E-3</v>
      </c>
      <c r="C312" s="3">
        <f t="shared" si="37"/>
        <v>0.99836065573770494</v>
      </c>
      <c r="D312" s="12">
        <f t="shared" si="38"/>
        <v>4.3082868855112046</v>
      </c>
      <c r="E312" s="19">
        <f t="shared" si="39"/>
        <v>23.211081958423108</v>
      </c>
      <c r="F312" s="12">
        <f t="shared" si="40"/>
        <v>3.8113435071299689E-2</v>
      </c>
      <c r="G312" s="17">
        <f t="shared" si="41"/>
        <v>1.0016420361247946</v>
      </c>
    </row>
    <row r="313" spans="1:7" x14ac:dyDescent="0.25">
      <c r="A313" s="5">
        <f t="shared" si="43"/>
        <v>620</v>
      </c>
      <c r="B313" s="3">
        <f t="shared" si="36"/>
        <v>1.6129032258064516E-3</v>
      </c>
      <c r="C313" s="3">
        <f t="shared" si="37"/>
        <v>0.99838709677419357</v>
      </c>
      <c r="D313" s="12">
        <f t="shared" si="38"/>
        <v>4.2973913885827999</v>
      </c>
      <c r="E313" s="19">
        <f t="shared" si="39"/>
        <v>23.269930745818836</v>
      </c>
      <c r="F313" s="12">
        <f t="shared" si="40"/>
        <v>3.7592779880161159E-2</v>
      </c>
      <c r="G313" s="17">
        <f t="shared" si="41"/>
        <v>1.0016155088852989</v>
      </c>
    </row>
    <row r="314" spans="1:7" x14ac:dyDescent="0.25">
      <c r="A314" s="5">
        <f t="shared" si="43"/>
        <v>630</v>
      </c>
      <c r="B314" s="3">
        <f t="shared" si="36"/>
        <v>1.5873015873015873E-3</v>
      </c>
      <c r="C314" s="3">
        <f t="shared" si="37"/>
        <v>0.99841269841269842</v>
      </c>
      <c r="D314" s="12">
        <f t="shared" si="38"/>
        <v>4.2867238865747641</v>
      </c>
      <c r="E314" s="19">
        <f t="shared" si="39"/>
        <v>23.327837912113193</v>
      </c>
      <c r="F314" s="12">
        <f t="shared" si="40"/>
        <v>3.7087182690161549E-2</v>
      </c>
      <c r="G314" s="17">
        <f t="shared" si="41"/>
        <v>1.0015898251192368</v>
      </c>
    </row>
    <row r="315" spans="1:7" x14ac:dyDescent="0.25">
      <c r="A315" s="5">
        <f t="shared" si="43"/>
        <v>640</v>
      </c>
      <c r="B315" s="3">
        <f t="shared" si="36"/>
        <v>1.5625000000000001E-3</v>
      </c>
      <c r="C315" s="3">
        <f t="shared" si="37"/>
        <v>0.99843749999999998</v>
      </c>
      <c r="D315" s="12">
        <f t="shared" si="38"/>
        <v>4.2762759734771487</v>
      </c>
      <c r="E315" s="19">
        <f t="shared" si="39"/>
        <v>23.384833116532342</v>
      </c>
      <c r="F315" s="12">
        <f t="shared" si="40"/>
        <v>3.6595982967969766E-2</v>
      </c>
      <c r="G315" s="17">
        <f t="shared" si="41"/>
        <v>1.0015649452269171</v>
      </c>
    </row>
    <row r="316" spans="1:7" x14ac:dyDescent="0.25">
      <c r="A316" s="5">
        <f t="shared" si="43"/>
        <v>650</v>
      </c>
      <c r="B316" s="3">
        <f t="shared" si="36"/>
        <v>1.5384615384615385E-3</v>
      </c>
      <c r="C316" s="3">
        <f t="shared" si="37"/>
        <v>0.99846153846153851</v>
      </c>
      <c r="D316" s="12">
        <f t="shared" si="38"/>
        <v>4.2660396814787251</v>
      </c>
      <c r="E316" s="19">
        <f t="shared" si="39"/>
        <v>23.440944638690581</v>
      </c>
      <c r="F316" s="12">
        <f t="shared" si="40"/>
        <v>3.6118558765317617E-2</v>
      </c>
      <c r="G316" s="17">
        <f t="shared" si="41"/>
        <v>1.0015408320493067</v>
      </c>
    </row>
    <row r="317" spans="1:7" x14ac:dyDescent="0.25">
      <c r="A317" s="5">
        <f t="shared" si="43"/>
        <v>660</v>
      </c>
      <c r="B317" s="3">
        <f t="shared" si="36"/>
        <v>1.5151515151515152E-3</v>
      </c>
      <c r="C317" s="3">
        <f t="shared" si="37"/>
        <v>0.99848484848484853</v>
      </c>
      <c r="D317" s="12">
        <f t="shared" si="38"/>
        <v>4.2560074516780837</v>
      </c>
      <c r="E317" s="19">
        <f t="shared" si="39"/>
        <v>23.496199462849017</v>
      </c>
      <c r="F317" s="12">
        <f t="shared" si="40"/>
        <v>3.5654323919345962E-2</v>
      </c>
      <c r="G317" s="17">
        <f t="shared" si="41"/>
        <v>1.0015174506828528</v>
      </c>
    </row>
    <row r="318" spans="1:7" x14ac:dyDescent="0.25">
      <c r="A318" s="5">
        <f t="shared" si="43"/>
        <v>670</v>
      </c>
      <c r="B318" s="3">
        <f t="shared" si="36"/>
        <v>1.4925373134328358E-3</v>
      </c>
      <c r="C318" s="3">
        <f t="shared" si="37"/>
        <v>0.9985074626865672</v>
      </c>
      <c r="D318" s="12">
        <f t="shared" si="38"/>
        <v>4.2461721071684924</v>
      </c>
      <c r="E318" s="19">
        <f t="shared" si="39"/>
        <v>23.550623355840319</v>
      </c>
      <c r="F318" s="12">
        <f t="shared" si="40"/>
        <v>3.5202725494526237E-2</v>
      </c>
      <c r="G318" s="17">
        <f t="shared" si="41"/>
        <v>1.0014947683109117</v>
      </c>
    </row>
    <row r="319" spans="1:7" x14ac:dyDescent="0.25">
      <c r="A319" s="5">
        <f t="shared" si="43"/>
        <v>680</v>
      </c>
      <c r="B319" s="3">
        <f t="shared" si="36"/>
        <v>1.4705882352941176E-3</v>
      </c>
      <c r="C319" s="3">
        <f t="shared" si="37"/>
        <v>0.99852941176470589</v>
      </c>
      <c r="D319" s="12">
        <f t="shared" si="38"/>
        <v>4.236526828272166</v>
      </c>
      <c r="E319" s="19">
        <f t="shared" si="39"/>
        <v>23.604240939218649</v>
      </c>
      <c r="F319" s="12">
        <f t="shared" si="40"/>
        <v>3.476324144214811E-2</v>
      </c>
      <c r="G319" s="17">
        <f t="shared" si="41"/>
        <v>1.0014727540500736</v>
      </c>
    </row>
    <row r="320" spans="1:7" x14ac:dyDescent="0.25">
      <c r="A320" s="5">
        <f t="shared" si="43"/>
        <v>690</v>
      </c>
      <c r="B320" s="3">
        <f t="shared" si="36"/>
        <v>1.4492753623188406E-3</v>
      </c>
      <c r="C320" s="3">
        <f t="shared" si="37"/>
        <v>0.99855072463768113</v>
      </c>
      <c r="D320" s="12">
        <f t="shared" si="38"/>
        <v>4.2270651297225559</v>
      </c>
      <c r="E320" s="19">
        <f t="shared" si="39"/>
        <v>23.657075756143723</v>
      </c>
      <c r="F320" s="12">
        <f t="shared" si="40"/>
        <v>3.4335378455940729E-2</v>
      </c>
      <c r="G320" s="17">
        <f t="shared" si="41"/>
        <v>1.0014513788098693</v>
      </c>
    </row>
    <row r="321" spans="1:7" x14ac:dyDescent="0.25">
      <c r="A321" s="5">
        <f t="shared" si="43"/>
        <v>700</v>
      </c>
      <c r="B321" s="3">
        <f t="shared" si="36"/>
        <v>1.4285714285714286E-3</v>
      </c>
      <c r="C321" s="3">
        <f t="shared" si="37"/>
        <v>0.99857142857142855</v>
      </c>
      <c r="D321" s="12">
        <f t="shared" si="38"/>
        <v>4.2177808396155969</v>
      </c>
      <c r="E321" s="19">
        <f t="shared" si="39"/>
        <v>23.709150333452097</v>
      </c>
      <c r="F321" s="12">
        <f t="shared" si="40"/>
        <v>3.3918670004937555E-2</v>
      </c>
      <c r="G321" s="17">
        <f t="shared" si="41"/>
        <v>1.0014306151645207</v>
      </c>
    </row>
    <row r="322" spans="1:7" x14ac:dyDescent="0.25">
      <c r="A322" s="5">
        <f t="shared" si="43"/>
        <v>710</v>
      </c>
      <c r="B322" s="3">
        <f t="shared" ref="B322:B385" si="44">((1/(A322)))</f>
        <v>1.4084507042253522E-3</v>
      </c>
      <c r="C322" s="3">
        <f t="shared" ref="C322:C351" si="45">(((1/(A322)))-1)*-1</f>
        <v>0.99859154929577465</v>
      </c>
      <c r="D322" s="12">
        <f t="shared" ref="D322:D385" si="46">(LN(1000)/-LN((1-(C322))))*4</f>
        <v>4.2086680799693177</v>
      </c>
      <c r="E322" s="19">
        <f t="shared" ref="E322:E385" si="47">100/D322</f>
        <v>23.760486239325633</v>
      </c>
      <c r="F322" s="12">
        <f t="shared" ref="F322:F385" si="48">SUM(G322-1)*E322</f>
        <v>3.3512674526552322E-2</v>
      </c>
      <c r="G322" s="17">
        <f t="shared" ref="G322:G351" si="49">(1/C322)</f>
        <v>1.001410437235543</v>
      </c>
    </row>
    <row r="323" spans="1:7" x14ac:dyDescent="0.25">
      <c r="A323" s="5">
        <f t="shared" si="43"/>
        <v>720</v>
      </c>
      <c r="B323" s="3">
        <f t="shared" si="44"/>
        <v>1.3888888888888889E-3</v>
      </c>
      <c r="C323" s="3">
        <f t="shared" si="45"/>
        <v>0.99861111111111112</v>
      </c>
      <c r="D323" s="12">
        <f t="shared" si="46"/>
        <v>4.1997212487477986</v>
      </c>
      <c r="E323" s="19">
        <f t="shared" si="47"/>
        <v>23.811104136927252</v>
      </c>
      <c r="F323" s="12">
        <f t="shared" si="48"/>
        <v>3.3116973764849927E-2</v>
      </c>
      <c r="G323" s="17">
        <f t="shared" si="49"/>
        <v>1.0013908205841446</v>
      </c>
    </row>
    <row r="324" spans="1:7" x14ac:dyDescent="0.25">
      <c r="A324" s="5">
        <f t="shared" si="43"/>
        <v>730</v>
      </c>
      <c r="B324" s="3">
        <f t="shared" si="44"/>
        <v>1.3698630136986301E-3</v>
      </c>
      <c r="C324" s="3">
        <f t="shared" si="45"/>
        <v>0.99863013698630132</v>
      </c>
      <c r="D324" s="12">
        <f t="shared" si="46"/>
        <v>4.1909350032204342</v>
      </c>
      <c r="E324" s="19">
        <f t="shared" si="47"/>
        <v>23.861023834337001</v>
      </c>
      <c r="F324" s="12">
        <f t="shared" si="48"/>
        <v>3.2731171240516117E-2</v>
      </c>
      <c r="G324" s="17">
        <f t="shared" si="49"/>
        <v>1.0013717421124828</v>
      </c>
    </row>
    <row r="325" spans="1:7" x14ac:dyDescent="0.25">
      <c r="A325" s="5">
        <f t="shared" si="43"/>
        <v>740</v>
      </c>
      <c r="B325" s="3">
        <f t="shared" si="44"/>
        <v>1.3513513513513514E-3</v>
      </c>
      <c r="C325" s="3">
        <f t="shared" si="45"/>
        <v>0.99864864864864866</v>
      </c>
      <c r="D325" s="12">
        <f t="shared" si="46"/>
        <v>4.1823042445401102</v>
      </c>
      <c r="E325" s="19">
        <f t="shared" si="47"/>
        <v>23.910264331091504</v>
      </c>
      <c r="F325" s="12">
        <f t="shared" si="48"/>
        <v>3.2354890840450755E-2</v>
      </c>
      <c r="G325" s="17">
        <f t="shared" si="49"/>
        <v>1.0013531799729365</v>
      </c>
    </row>
    <row r="326" spans="1:7" x14ac:dyDescent="0.25">
      <c r="A326" s="5">
        <f t="shared" ref="A326:A351" si="50">A325+10</f>
        <v>750</v>
      </c>
      <c r="B326" s="3">
        <f t="shared" si="44"/>
        <v>1.3333333333333333E-3</v>
      </c>
      <c r="C326" s="3">
        <f t="shared" si="45"/>
        <v>0.9986666666666667</v>
      </c>
      <c r="D326" s="12">
        <f t="shared" si="46"/>
        <v>4.1738241034361794</v>
      </c>
      <c r="E326" s="19">
        <f t="shared" si="47"/>
        <v>23.958843861597597</v>
      </c>
      <c r="F326" s="12">
        <f t="shared" si="48"/>
        <v>3.1987775516152048E-2</v>
      </c>
      <c r="G326" s="17">
        <f t="shared" si="49"/>
        <v>1.0013351134846462</v>
      </c>
    </row>
    <row r="327" spans="1:7" x14ac:dyDescent="0.25">
      <c r="A327" s="5">
        <f t="shared" si="50"/>
        <v>760</v>
      </c>
      <c r="B327" s="3">
        <f t="shared" si="44"/>
        <v>1.3157894736842105E-3</v>
      </c>
      <c r="C327" s="3">
        <f t="shared" si="45"/>
        <v>0.99868421052631584</v>
      </c>
      <c r="D327" s="12">
        <f t="shared" si="46"/>
        <v>4.1654899269269672</v>
      </c>
      <c r="E327" s="19">
        <f t="shared" si="47"/>
        <v>24.006779935673407</v>
      </c>
      <c r="F327" s="12">
        <f t="shared" si="48"/>
        <v>3.1629486081252399E-2</v>
      </c>
      <c r="G327" s="17">
        <f t="shared" si="49"/>
        <v>1.0013175230566533</v>
      </c>
    </row>
    <row r="328" spans="1:7" x14ac:dyDescent="0.25">
      <c r="A328" s="5">
        <f t="shared" si="50"/>
        <v>770</v>
      </c>
      <c r="B328" s="3">
        <f t="shared" si="44"/>
        <v>1.2987012987012987E-3</v>
      </c>
      <c r="C328" s="3">
        <f t="shared" si="45"/>
        <v>0.99870129870129876</v>
      </c>
      <c r="D328" s="12">
        <f t="shared" si="46"/>
        <v>4.1572972659674372</v>
      </c>
      <c r="E328" s="19">
        <f t="shared" si="47"/>
        <v>24.054089376437503</v>
      </c>
      <c r="F328" s="12">
        <f t="shared" si="48"/>
        <v>3.1279700099395374E-2</v>
      </c>
      <c r="G328" s="17">
        <f t="shared" si="49"/>
        <v>1.001300390117035</v>
      </c>
    </row>
    <row r="329" spans="1:7" x14ac:dyDescent="0.25">
      <c r="A329" s="5">
        <f t="shared" si="50"/>
        <v>780</v>
      </c>
      <c r="B329" s="3">
        <f t="shared" si="44"/>
        <v>1.2820512820512821E-3</v>
      </c>
      <c r="C329" s="3">
        <f t="shared" si="45"/>
        <v>0.99871794871794872</v>
      </c>
      <c r="D329" s="12">
        <f t="shared" si="46"/>
        <v>4.1492418639544288</v>
      </c>
      <c r="E329" s="19">
        <f t="shared" si="47"/>
        <v>24.10078835575402</v>
      </c>
      <c r="F329" s="12">
        <f t="shared" si="48"/>
        <v>3.0938110854625653E-2</v>
      </c>
      <c r="G329" s="17">
        <f t="shared" si="49"/>
        <v>1.0012836970474968</v>
      </c>
    </row>
    <row r="330" spans="1:7" x14ac:dyDescent="0.25">
      <c r="A330" s="5">
        <f t="shared" si="50"/>
        <v>790</v>
      </c>
      <c r="B330" s="3">
        <f t="shared" si="44"/>
        <v>1.2658227848101266E-3</v>
      </c>
      <c r="C330" s="3">
        <f t="shared" si="45"/>
        <v>0.99873417721518987</v>
      </c>
      <c r="D330" s="12">
        <f t="shared" si="46"/>
        <v>4.1413196460196948</v>
      </c>
      <c r="E330" s="19">
        <f t="shared" si="47"/>
        <v>24.146892427420326</v>
      </c>
      <c r="F330" s="12">
        <f t="shared" si="48"/>
        <v>3.0604426397238576E-2</v>
      </c>
      <c r="G330" s="17">
        <f t="shared" si="49"/>
        <v>1.0012674271229405</v>
      </c>
    </row>
    <row r="331" spans="1:7" x14ac:dyDescent="0.25">
      <c r="A331" s="5">
        <f t="shared" si="50"/>
        <v>800</v>
      </c>
      <c r="B331" s="3">
        <f t="shared" si="44"/>
        <v>1.25E-3</v>
      </c>
      <c r="C331" s="3">
        <f t="shared" si="45"/>
        <v>0.99875000000000003</v>
      </c>
      <c r="D331" s="12">
        <f t="shared" si="46"/>
        <v>4.1335267090476391</v>
      </c>
      <c r="E331" s="19">
        <f t="shared" si="47"/>
        <v>24.192416558266274</v>
      </c>
      <c r="F331" s="12">
        <f t="shared" si="48"/>
        <v>3.0278368658657313E-2</v>
      </c>
      <c r="G331" s="17">
        <f t="shared" si="49"/>
        <v>1.0012515644555695</v>
      </c>
    </row>
    <row r="332" spans="1:7" x14ac:dyDescent="0.25">
      <c r="A332" s="5">
        <f t="shared" si="50"/>
        <v>810</v>
      </c>
      <c r="B332" s="3">
        <f t="shared" si="44"/>
        <v>1.2345679012345679E-3</v>
      </c>
      <c r="C332" s="3">
        <f t="shared" si="45"/>
        <v>0.99876543209876545</v>
      </c>
      <c r="D332" s="12">
        <f t="shared" si="46"/>
        <v>4.1258593123599816</v>
      </c>
      <c r="E332" s="19">
        <f t="shared" si="47"/>
        <v>24.237375157322134</v>
      </c>
      <c r="F332" s="12">
        <f t="shared" si="48"/>
        <v>2.9959672629571169E-2</v>
      </c>
      <c r="G332" s="17">
        <f t="shared" si="49"/>
        <v>1.0012360939431397</v>
      </c>
    </row>
    <row r="333" spans="1:7" x14ac:dyDescent="0.25">
      <c r="A333" s="5">
        <f t="shared" si="50"/>
        <v>820</v>
      </c>
      <c r="B333" s="3">
        <f t="shared" si="44"/>
        <v>1.2195121951219512E-3</v>
      </c>
      <c r="C333" s="3">
        <f t="shared" si="45"/>
        <v>0.99878048780487805</v>
      </c>
      <c r="D333" s="12">
        <f t="shared" si="46"/>
        <v>4.11831386901504</v>
      </c>
      <c r="E333" s="19">
        <f t="shared" si="47"/>
        <v>24.281782103197632</v>
      </c>
      <c r="F333" s="12">
        <f t="shared" si="48"/>
        <v>2.96480855960898E-2</v>
      </c>
      <c r="G333" s="17">
        <f t="shared" si="49"/>
        <v>1.0012210012210012</v>
      </c>
    </row>
    <row r="334" spans="1:7" x14ac:dyDescent="0.25">
      <c r="A334" s="5">
        <f t="shared" si="50"/>
        <v>830</v>
      </c>
      <c r="B334" s="3">
        <f t="shared" si="44"/>
        <v>1.2048192771084338E-3</v>
      </c>
      <c r="C334" s="3">
        <f t="shared" si="45"/>
        <v>0.99879518072289153</v>
      </c>
      <c r="D334" s="12">
        <f t="shared" si="46"/>
        <v>4.1108869376743131</v>
      </c>
      <c r="E334" s="19">
        <f t="shared" si="47"/>
        <v>24.325650769800507</v>
      </c>
      <c r="F334" s="12">
        <f t="shared" si="48"/>
        <v>2.9343366429193784E-2</v>
      </c>
      <c r="G334" s="17">
        <f t="shared" si="49"/>
        <v>1.0012062726176116</v>
      </c>
    </row>
    <row r="335" spans="1:7" x14ac:dyDescent="0.25">
      <c r="A335" s="5">
        <f t="shared" si="50"/>
        <v>840</v>
      </c>
      <c r="B335" s="3">
        <f t="shared" si="44"/>
        <v>1.1904761904761906E-3</v>
      </c>
      <c r="C335" s="3">
        <f t="shared" si="45"/>
        <v>0.99880952380952381</v>
      </c>
      <c r="D335" s="12">
        <f t="shared" si="46"/>
        <v>4.1035752149926683</v>
      </c>
      <c r="E335" s="19">
        <f t="shared" si="47"/>
        <v>24.368994050515695</v>
      </c>
      <c r="F335" s="12">
        <f t="shared" si="48"/>
        <v>2.9045284923138744E-2</v>
      </c>
      <c r="G335" s="17">
        <f t="shared" si="49"/>
        <v>1.0011918951132299</v>
      </c>
    </row>
    <row r="336" spans="1:7" x14ac:dyDescent="0.25">
      <c r="A336" s="5">
        <f t="shared" si="50"/>
        <v>850</v>
      </c>
      <c r="B336" s="3">
        <f t="shared" si="44"/>
        <v>1.176470588235294E-3</v>
      </c>
      <c r="C336" s="3">
        <f t="shared" si="45"/>
        <v>0.99882352941176467</v>
      </c>
      <c r="D336" s="12">
        <f t="shared" si="46"/>
        <v>4.0963755284929242</v>
      </c>
      <c r="E336" s="19">
        <f t="shared" si="47"/>
        <v>24.411824380952318</v>
      </c>
      <c r="F336" s="12">
        <f t="shared" si="48"/>
        <v>2.87536211789782E-2</v>
      </c>
      <c r="G336" s="17">
        <f t="shared" si="49"/>
        <v>1.0011778563015312</v>
      </c>
    </row>
    <row r="337" spans="1:7" x14ac:dyDescent="0.25">
      <c r="A337" s="5">
        <f t="shared" si="50"/>
        <v>860</v>
      </c>
      <c r="B337" s="3">
        <f t="shared" si="44"/>
        <v>1.1627906976744186E-3</v>
      </c>
      <c r="C337" s="3">
        <f t="shared" si="45"/>
        <v>0.99883720930232556</v>
      </c>
      <c r="D337" s="12">
        <f t="shared" si="46"/>
        <v>4.0892848298879603</v>
      </c>
      <c r="E337" s="19">
        <f t="shared" si="47"/>
        <v>24.454153760362992</v>
      </c>
      <c r="F337" s="12">
        <f t="shared" si="48"/>
        <v>2.8468165029526277E-2</v>
      </c>
      <c r="G337" s="17">
        <f t="shared" si="49"/>
        <v>1.0011641443538999</v>
      </c>
    </row>
    <row r="338" spans="1:7" x14ac:dyDescent="0.25">
      <c r="A338" s="5">
        <f t="shared" si="50"/>
        <v>870</v>
      </c>
      <c r="B338" s="3">
        <f t="shared" si="44"/>
        <v>1.1494252873563218E-3</v>
      </c>
      <c r="C338" s="3">
        <f t="shared" si="45"/>
        <v>0.99885057471264371</v>
      </c>
      <c r="D338" s="12">
        <f t="shared" si="46"/>
        <v>4.0823001888182766</v>
      </c>
      <c r="E338" s="19">
        <f t="shared" si="47"/>
        <v>24.495993771821933</v>
      </c>
      <c r="F338" s="12">
        <f t="shared" si="48"/>
        <v>2.8188715502670627E-2</v>
      </c>
      <c r="G338" s="17">
        <f t="shared" si="49"/>
        <v>1.001150747986191</v>
      </c>
    </row>
    <row r="339" spans="1:7" x14ac:dyDescent="0.25">
      <c r="A339" s="5">
        <f t="shared" si="50"/>
        <v>880</v>
      </c>
      <c r="B339" s="3">
        <f t="shared" si="44"/>
        <v>1.1363636363636363E-3</v>
      </c>
      <c r="C339" s="3">
        <f t="shared" si="45"/>
        <v>0.9988636363636364</v>
      </c>
      <c r="D339" s="12">
        <f t="shared" si="46"/>
        <v>4.0754187869739136</v>
      </c>
      <c r="E339" s="19">
        <f t="shared" si="47"/>
        <v>24.537355601251512</v>
      </c>
      <c r="F339" s="12">
        <f t="shared" si="48"/>
        <v>2.7915080319966191E-2</v>
      </c>
      <c r="G339" s="17">
        <f t="shared" si="49"/>
        <v>1.0011376564277588</v>
      </c>
    </row>
    <row r="340" spans="1:7" x14ac:dyDescent="0.25">
      <c r="A340" s="5">
        <f t="shared" si="50"/>
        <v>890</v>
      </c>
      <c r="B340" s="3">
        <f t="shared" si="44"/>
        <v>1.1235955056179776E-3</v>
      </c>
      <c r="C340" s="3">
        <f t="shared" si="45"/>
        <v>0.99887640449438198</v>
      </c>
      <c r="D340" s="12">
        <f t="shared" si="46"/>
        <v>4.0686379125732204</v>
      </c>
      <c r="E340" s="19">
        <f t="shared" si="47"/>
        <v>24.57825005537412</v>
      </c>
      <c r="F340" s="12">
        <f t="shared" si="48"/>
        <v>2.7647075427866572E-2</v>
      </c>
      <c r="G340" s="17">
        <f t="shared" si="49"/>
        <v>1.0011248593925759</v>
      </c>
    </row>
    <row r="341" spans="1:7" x14ac:dyDescent="0.25">
      <c r="A341" s="5">
        <f t="shared" si="50"/>
        <v>900</v>
      </c>
      <c r="B341" s="3">
        <f t="shared" si="44"/>
        <v>1.1111111111111111E-3</v>
      </c>
      <c r="C341" s="3">
        <f t="shared" si="45"/>
        <v>0.99888888888888894</v>
      </c>
      <c r="D341" s="12">
        <f t="shared" si="46"/>
        <v>4.0619549551730465</v>
      </c>
      <c r="E341" s="19">
        <f t="shared" si="47"/>
        <v>24.618687578661202</v>
      </c>
      <c r="F341" s="12">
        <f t="shared" si="48"/>
        <v>2.7384524559132175E-2</v>
      </c>
      <c r="G341" s="17">
        <f t="shared" si="49"/>
        <v>1.0011123470522802</v>
      </c>
    </row>
    <row r="342" spans="1:7" x14ac:dyDescent="0.25">
      <c r="A342" s="5">
        <f t="shared" si="50"/>
        <v>910</v>
      </c>
      <c r="B342" s="3">
        <f t="shared" si="44"/>
        <v>1.0989010989010989E-3</v>
      </c>
      <c r="C342" s="3">
        <f t="shared" si="45"/>
        <v>0.99890109890109891</v>
      </c>
      <c r="D342" s="12">
        <f t="shared" si="46"/>
        <v>4.0553674007875591</v>
      </c>
      <c r="E342" s="19">
        <f t="shared" si="47"/>
        <v>24.65867826934246</v>
      </c>
      <c r="F342" s="12">
        <f t="shared" si="48"/>
        <v>2.7127258822158336E-2</v>
      </c>
      <c r="G342" s="17">
        <f t="shared" si="49"/>
        <v>1.0011001100110011</v>
      </c>
    </row>
    <row r="343" spans="1:7" x14ac:dyDescent="0.25">
      <c r="A343" s="5">
        <f t="shared" si="50"/>
        <v>920</v>
      </c>
      <c r="B343" s="3">
        <f t="shared" si="44"/>
        <v>1.0869565217391304E-3</v>
      </c>
      <c r="C343" s="3">
        <f t="shared" si="45"/>
        <v>0.99891304347826082</v>
      </c>
      <c r="D343" s="12">
        <f t="shared" si="46"/>
        <v>4.0488728272926293</v>
      </c>
      <c r="E343" s="19">
        <f t="shared" si="47"/>
        <v>24.698231894546133</v>
      </c>
      <c r="F343" s="12">
        <f t="shared" si="48"/>
        <v>2.6875116316154041E-2</v>
      </c>
      <c r="G343" s="17">
        <f t="shared" si="49"/>
        <v>1.001088139281828</v>
      </c>
    </row>
    <row r="344" spans="1:7" x14ac:dyDescent="0.25">
      <c r="A344" s="5">
        <f t="shared" si="50"/>
        <v>930</v>
      </c>
      <c r="B344" s="3">
        <f t="shared" si="44"/>
        <v>1.0752688172043011E-3</v>
      </c>
      <c r="C344" s="3">
        <f t="shared" si="45"/>
        <v>0.99892473118279568</v>
      </c>
      <c r="D344" s="12">
        <f t="shared" si="46"/>
        <v>4.0424689000978455</v>
      </c>
      <c r="E344" s="19">
        <f t="shared" si="47"/>
        <v>24.737357904616054</v>
      </c>
      <c r="F344" s="12">
        <f t="shared" si="48"/>
        <v>2.6627941770308063E-2</v>
      </c>
      <c r="G344" s="17">
        <f t="shared" si="49"/>
        <v>1.0010764262648009</v>
      </c>
    </row>
    <row r="345" spans="1:7" x14ac:dyDescent="0.25">
      <c r="A345" s="5">
        <f t="shared" si="50"/>
        <v>940</v>
      </c>
      <c r="B345" s="3">
        <f t="shared" si="44"/>
        <v>1.0638297872340426E-3</v>
      </c>
      <c r="C345" s="3">
        <f t="shared" si="45"/>
        <v>0.99893617021276593</v>
      </c>
      <c r="D345" s="12">
        <f t="shared" si="46"/>
        <v>4.0361533680669375</v>
      </c>
      <c r="E345" s="19">
        <f t="shared" si="47"/>
        <v>24.776065446664056</v>
      </c>
      <c r="F345" s="12">
        <f t="shared" si="48"/>
        <v>2.6385586205181298E-2</v>
      </c>
      <c r="G345" s="17">
        <f t="shared" si="49"/>
        <v>1.0010649627263046</v>
      </c>
    </row>
    <row r="346" spans="1:7" x14ac:dyDescent="0.25">
      <c r="A346" s="5">
        <f t="shared" si="50"/>
        <v>950</v>
      </c>
      <c r="B346" s="3">
        <f t="shared" si="44"/>
        <v>1.0526315789473684E-3</v>
      </c>
      <c r="C346" s="3">
        <f t="shared" si="45"/>
        <v>0.99894736842105258</v>
      </c>
      <c r="D346" s="12">
        <f t="shared" si="46"/>
        <v>4.0299240596697503</v>
      </c>
      <c r="E346" s="19">
        <f t="shared" si="47"/>
        <v>24.814363377406902</v>
      </c>
      <c r="F346" s="12">
        <f t="shared" si="48"/>
        <v>2.6147906614759325E-2</v>
      </c>
      <c r="G346" s="17">
        <f t="shared" si="49"/>
        <v>1.0010537407797682</v>
      </c>
    </row>
    <row r="347" spans="1:7" x14ac:dyDescent="0.25">
      <c r="A347" s="5">
        <f t="shared" si="50"/>
        <v>960</v>
      </c>
      <c r="B347" s="3">
        <f t="shared" si="44"/>
        <v>1.0416666666666667E-3</v>
      </c>
      <c r="C347" s="3">
        <f t="shared" si="45"/>
        <v>0.99895833333333328</v>
      </c>
      <c r="D347" s="12">
        <f t="shared" si="46"/>
        <v>4.0237788793508011</v>
      </c>
      <c r="E347" s="19">
        <f t="shared" si="47"/>
        <v>24.852260275329559</v>
      </c>
      <c r="F347" s="12">
        <f t="shared" si="48"/>
        <v>2.5914765667708211E-2</v>
      </c>
      <c r="G347" s="17">
        <f t="shared" si="49"/>
        <v>1.0010427528675705</v>
      </c>
    </row>
    <row r="348" spans="1:7" x14ac:dyDescent="0.25">
      <c r="A348" s="5">
        <f t="shared" si="50"/>
        <v>970</v>
      </c>
      <c r="B348" s="3">
        <f t="shared" si="44"/>
        <v>1.0309278350515464E-3</v>
      </c>
      <c r="C348" s="3">
        <f t="shared" si="45"/>
        <v>0.99896907216494846</v>
      </c>
      <c r="D348" s="12">
        <f t="shared" si="46"/>
        <v>4.0177158040997778</v>
      </c>
      <c r="E348" s="19">
        <f t="shared" si="47"/>
        <v>24.889764452218721</v>
      </c>
      <c r="F348" s="12">
        <f t="shared" si="48"/>
        <v>2.5686031426436762E-2</v>
      </c>
      <c r="G348" s="17">
        <f t="shared" si="49"/>
        <v>1.001031991744066</v>
      </c>
    </row>
    <row r="349" spans="1:7" x14ac:dyDescent="0.25">
      <c r="A349" s="5">
        <f t="shared" si="50"/>
        <v>980</v>
      </c>
      <c r="B349" s="3">
        <f t="shared" si="44"/>
        <v>1.0204081632653062E-3</v>
      </c>
      <c r="C349" s="3">
        <f t="shared" si="45"/>
        <v>0.99897959183673468</v>
      </c>
      <c r="D349" s="12">
        <f t="shared" si="46"/>
        <v>4.0117328802109737</v>
      </c>
      <c r="E349" s="19">
        <f t="shared" si="47"/>
        <v>24.926883964104082</v>
      </c>
      <c r="F349" s="12">
        <f t="shared" si="48"/>
        <v>2.5461577082841851E-2</v>
      </c>
      <c r="G349" s="17">
        <f t="shared" si="49"/>
        <v>1.0010214504596526</v>
      </c>
    </row>
    <row r="350" spans="1:7" x14ac:dyDescent="0.25">
      <c r="A350" s="5">
        <f t="shared" si="50"/>
        <v>990</v>
      </c>
      <c r="B350" s="3">
        <f t="shared" si="44"/>
        <v>1.0101010101010101E-3</v>
      </c>
      <c r="C350" s="3">
        <f t="shared" si="45"/>
        <v>0.99898989898989898</v>
      </c>
      <c r="D350" s="12">
        <f t="shared" si="46"/>
        <v>4.0058282202189694</v>
      </c>
      <c r="E350" s="19">
        <f t="shared" si="47"/>
        <v>24.963626621646231</v>
      </c>
      <c r="F350" s="12">
        <f t="shared" si="48"/>
        <v>2.5241280709449265E-2</v>
      </c>
      <c r="G350" s="17">
        <f t="shared" si="49"/>
        <v>1.0010111223458038</v>
      </c>
    </row>
    <row r="351" spans="1:7" x14ac:dyDescent="0.25">
      <c r="A351" s="5">
        <f t="shared" si="50"/>
        <v>1000</v>
      </c>
      <c r="B351" s="3">
        <f t="shared" si="44"/>
        <v>1E-3</v>
      </c>
      <c r="C351" s="3">
        <f t="shared" si="45"/>
        <v>0.999</v>
      </c>
      <c r="D351" s="12">
        <f t="shared" si="46"/>
        <v>4.0000000000000009</v>
      </c>
      <c r="E351" s="19">
        <f t="shared" si="47"/>
        <v>24.999999999999993</v>
      </c>
      <c r="F351" s="12">
        <f t="shared" si="48"/>
        <v>2.502502502502723E-2</v>
      </c>
      <c r="G351" s="17">
        <f t="shared" si="49"/>
        <v>1.0010010010010011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Stake Size Calcualor</vt:lpstr>
      <vt:lpstr>Whitaker 4xELS Staking Table</vt:lpstr>
      <vt:lpstr>BFBM Settings</vt:lpstr>
      <vt:lpstr>Whitaker LAY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whitaker</dc:creator>
  <cp:lastModifiedBy>thomas whitaker</cp:lastModifiedBy>
  <dcterms:created xsi:type="dcterms:W3CDTF">2015-06-05T18:17:20Z</dcterms:created>
  <dcterms:modified xsi:type="dcterms:W3CDTF">2024-10-24T05:14:32Z</dcterms:modified>
</cp:coreProperties>
</file>